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activeTab="0"/>
  </bookViews>
  <sheets>
    <sheet name="2022" sheetId="1" r:id="rId1"/>
  </sheets>
  <definedNames>
    <definedName name="_xlnm.Print_Area" localSheetId="0">'2022'!$A$1:$DD$87</definedName>
  </definedNames>
  <calcPr fullCalcOnLoad="1"/>
</workbook>
</file>

<file path=xl/sharedStrings.xml><?xml version="1.0" encoding="utf-8"?>
<sst xmlns="http://schemas.openxmlformats.org/spreadsheetml/2006/main" count="258" uniqueCount="179">
  <si>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</si>
  <si>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</si>
  <si>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</si>
  <si>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</si>
  <si>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</si>
  <si>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</si>
  <si>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</si>
  <si>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</si>
  <si>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</si>
  <si>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</si>
  <si>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</si>
  <si>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</si>
  <si>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</si>
  <si>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</si>
  <si>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</si>
  <si>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</si>
  <si>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</si>
  <si>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</si>
  <si>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</si>
  <si>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</si>
  <si>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</si>
  <si>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</si>
  <si>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</si>
  <si>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</si>
  <si>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</si>
  <si>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</si>
  <si>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</si>
  <si>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</si>
  <si>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</si>
  <si>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</si>
  <si>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</si>
  <si>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</si>
  <si>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</si>
  <si>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</si>
  <si>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</si>
  <si>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</si>
  <si>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</si>
  <si>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</si>
  <si>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</si>
  <si>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</si>
  <si>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</si>
  <si>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</si>
  <si>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</si>
  <si>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</si>
  <si>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</si>
  <si>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</si>
  <si>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</si>
  <si>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</si>
  <si>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</si>
  <si>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</si>
  <si>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</si>
  <si>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</si>
  <si>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</si>
  <si>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</si>
  <si>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</si>
  <si>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</si>
  <si>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</si>
  <si>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</si>
  <si>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</si>
  <si>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</si>
  <si>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</si>
  <si>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</si>
  <si>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</si>
  <si>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</si>
  <si>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</si>
  <si>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</si>
  <si>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</si>
  <si>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</si>
  <si>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</si>
  <si>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</si>
  <si>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</si>
  <si>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</si>
  <si>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</si>
  <si>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</si>
  <si>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</si>
  <si>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</si>
  <si>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</si>
  <si>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</si>
  <si>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</si>
  <si>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</si>
  <si>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</si>
  <si>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</si>
  <si>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</si>
  <si>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</si>
  <si>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</si>
  <si>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</si>
  <si>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</si>
  <si>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</si>
  <si>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</si>
  <si>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</si>
  <si>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</si>
  <si>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</si>
  <si>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</si>
  <si>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</si>
  <si>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</si>
  <si>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</si>
  <si>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</si>
  <si>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</si>
  <si>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</si>
  <si>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</si>
  <si>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</si>
  <si>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</si>
  <si>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</si>
  <si>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1.2.9</t>
  </si>
  <si>
    <t>1.2.10</t>
  </si>
  <si>
    <t>1.2.10.1</t>
  </si>
  <si>
    <t>1.2.11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</si>
  <si>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</si>
  <si>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</si>
  <si>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</si>
  <si>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</si>
  <si>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</si>
  <si>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</si>
  <si>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наСН2</t>
  </si>
  <si>
    <t>3.1</t>
  </si>
  <si>
    <t>3.2</t>
  </si>
  <si>
    <t>в том числе количество условных единиц по линиям электропередач на СН2</t>
  </si>
  <si>
    <t>в том числе количество условных единиц по линиям электропередач на НН</t>
  </si>
  <si>
    <t>4.1</t>
  </si>
  <si>
    <t>2.1</t>
  </si>
  <si>
    <t>в том числе количество условных единиц по подстанциям на СН2</t>
  </si>
  <si>
    <t>5.1</t>
  </si>
  <si>
    <t>5.2</t>
  </si>
  <si>
    <t>в том числе длина линий электропередач на СН2</t>
  </si>
  <si>
    <t>в том числе длина линий электропередач на НН</t>
  </si>
  <si>
    <t>ООО "ИНЗА СЕРВИС"</t>
  </si>
  <si>
    <t>7306006330</t>
  </si>
  <si>
    <t>730601001</t>
  </si>
  <si>
    <t>-</t>
  </si>
  <si>
    <t>1.1.3.3.1</t>
  </si>
  <si>
    <t>электроэнергия на хоз.нужды</t>
  </si>
  <si>
    <t>расходы на услуги связи</t>
  </si>
  <si>
    <t>1.1.3.3.3</t>
  </si>
  <si>
    <t>расходы на информационные услуги</t>
  </si>
  <si>
    <t>1.1.3.3.5</t>
  </si>
  <si>
    <t>1.1.3.3.6</t>
  </si>
  <si>
    <t>расходы на командировки</t>
  </si>
  <si>
    <t>1.1.3.3.7</t>
  </si>
  <si>
    <t>расходы на подготовку кадров</t>
  </si>
  <si>
    <t>1.1.3.3.8</t>
  </si>
  <si>
    <t>1.1.3.3.9</t>
  </si>
  <si>
    <t>1.1.1.1.1</t>
  </si>
  <si>
    <t>1.1.3.3.4</t>
  </si>
  <si>
    <t>расходы на обеспечение мер по технике безопасности и охране труда</t>
  </si>
  <si>
    <t>прочие</t>
  </si>
  <si>
    <t>лизинговые услуги</t>
  </si>
  <si>
    <t>1.2.12.1</t>
  </si>
  <si>
    <t>1.2.12.2</t>
  </si>
  <si>
    <t>1.2.12.3</t>
  </si>
  <si>
    <t>1.2.12.4</t>
  </si>
  <si>
    <t>1.2.12.</t>
  </si>
  <si>
    <t>ремонт  и содержание автотранспорта</t>
  </si>
  <si>
    <t>1.1.3.3.10</t>
  </si>
  <si>
    <t>расходы на оперативно-техническое обслуживание</t>
  </si>
  <si>
    <t>1.2.12.5</t>
  </si>
  <si>
    <t>госпошлина</t>
  </si>
  <si>
    <t>1.1.3.3.11</t>
  </si>
  <si>
    <t>1.2.12.6</t>
  </si>
  <si>
    <t>% за пользование кредитом,</t>
  </si>
  <si>
    <t>страхование имущества</t>
  </si>
  <si>
    <t xml:space="preserve">расходы на страхование </t>
  </si>
  <si>
    <t>3.3</t>
  </si>
  <si>
    <t>в том числе количество условных единиц по линиям электропередач на ВН</t>
  </si>
  <si>
    <t>5.3</t>
  </si>
  <si>
    <t>в том числе длина линий электропередач на ВН</t>
  </si>
  <si>
    <t>2020</t>
  </si>
  <si>
    <t>2024 гг.</t>
  </si>
  <si>
    <t>1.1.3.3.12</t>
  </si>
  <si>
    <t>1.1.3.3.14</t>
  </si>
  <si>
    <t>расходы на охрану и пожарную безопастность объектов</t>
  </si>
  <si>
    <t>расходы на приобретение ПО</t>
  </si>
  <si>
    <t>расходы на услуги коммунального хозяйства</t>
  </si>
  <si>
    <t>В  связи с применением норм ФЗ от 01.04.2020 №102-ФЗ</t>
  </si>
  <si>
    <t>расходы по обеспечению коммерческого учета</t>
  </si>
  <si>
    <t>Отчисления на социальные нужды</t>
  </si>
  <si>
    <t>В связи с увеличениние цен на материалы</t>
  </si>
  <si>
    <t>В связи с приобретением новых ОС</t>
  </si>
  <si>
    <t>В связи с изменением налоговой базы</t>
  </si>
  <si>
    <t>Увеличение количества договоров; увеличение размера  арендной платы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</si>
</sst>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left" vertical="center" wrapText="1"/>
    </xf>
    <xf numFmtId="174" fontId="6" fillId="0" borderId="12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174" fontId="8" fillId="0" borderId="12" xfId="0" applyNumberFormat="1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74" fontId="9" fillId="0" borderId="11" xfId="0" applyNumberFormat="1" applyFont="1" applyFill="1" applyBorder="1" applyAlignment="1">
      <alignment horizontal="left" vertical="center" wrapText="1"/>
    </xf>
    <xf numFmtId="174" fontId="9" fillId="0" borderId="12" xfId="0" applyNumberFormat="1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left" vertical="center" wrapText="1"/>
    </xf>
    <xf numFmtId="174" fontId="8" fillId="33" borderId="11" xfId="0" applyNumberFormat="1" applyFont="1" applyFill="1" applyBorder="1" applyAlignment="1">
      <alignment horizontal="left" vertical="center" wrapText="1"/>
    </xf>
    <xf numFmtId="174" fontId="8" fillId="33" borderId="12" xfId="0" applyNumberFormat="1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 wrapText="1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4"/>
  <sheetViews>
    <sheetView tabSelected="1" zoomScaleSheetLayoutView="100" zoomScalePageLayoutView="0" workbookViewId="0" topLeftCell="A4">
      <selection activeCell="CD44" sqref="CD44:CM44"/>
    </sheetView>
  </sheetViews>
  <sheetFormatPr defaultColWidth="0.875" defaultRowHeight="15" customHeight="1"/>
  <cols>
    <col min="1" max="8" width="0.875" style="2" customWidth="1"/>
    <col min="9" max="9" width="2.625" style="2" customWidth="1"/>
    <col min="10" max="80" width="0.875" style="2" customWidth="1"/>
    <col min="81" max="81" width="3.625" style="2" customWidth="1"/>
    <col min="82" max="90" width="0.875" style="2" customWidth="1"/>
    <col min="91" max="91" width="1.37890625" style="2" customWidth="1"/>
    <col min="92" max="107" width="0.875" style="2" customWidth="1"/>
    <col min="108" max="108" width="16.875" style="2" customWidth="1"/>
    <col min="109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88" t="s">
        <v>18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08" s="3" customFormat="1" ht="14.25" customHeight="1">
      <c r="A6" s="88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:108" s="3" customFormat="1" ht="14.25" customHeight="1">
      <c r="A7" s="88" t="s">
        <v>91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1:108" s="3" customFormat="1" ht="14.25" customHeight="1">
      <c r="A8" s="88" t="s">
        <v>111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ht="21" customHeight="1"/>
    <row r="10" spans="3:87" ht="15">
      <c r="C10" s="4" t="s">
        <v>28</v>
      </c>
      <c r="D10" s="4"/>
      <c r="AG10" s="89" t="s">
        <v>125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</row>
    <row r="11" spans="3:66" ht="15">
      <c r="C11" s="4" t="s">
        <v>29</v>
      </c>
      <c r="D11" s="4"/>
      <c r="J11" s="90" t="s">
        <v>126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</row>
    <row r="12" spans="3:66" ht="15">
      <c r="C12" s="4" t="s">
        <v>30</v>
      </c>
      <c r="D12" s="4"/>
      <c r="J12" s="79" t="s">
        <v>127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</row>
    <row r="13" spans="3:60" ht="15">
      <c r="C13" s="4" t="s">
        <v>31</v>
      </c>
      <c r="D13" s="4"/>
      <c r="AQ13" s="80" t="s">
        <v>165</v>
      </c>
      <c r="AR13" s="80"/>
      <c r="AS13" s="80"/>
      <c r="AT13" s="80"/>
      <c r="AU13" s="80"/>
      <c r="AV13" s="80"/>
      <c r="AW13" s="80"/>
      <c r="AX13" s="80"/>
      <c r="AY13" s="81" t="s">
        <v>128</v>
      </c>
      <c r="AZ13" s="81"/>
      <c r="BA13" s="80" t="s">
        <v>166</v>
      </c>
      <c r="BB13" s="80"/>
      <c r="BC13" s="80"/>
      <c r="BD13" s="80"/>
      <c r="BE13" s="80"/>
      <c r="BF13" s="80"/>
      <c r="BG13" s="80"/>
      <c r="BH13" s="80"/>
    </row>
    <row r="15" spans="1:108" s="5" customFormat="1" ht="13.5">
      <c r="A15" s="70" t="s">
        <v>25</v>
      </c>
      <c r="B15" s="82"/>
      <c r="C15" s="82"/>
      <c r="D15" s="82"/>
      <c r="E15" s="82"/>
      <c r="F15" s="82"/>
      <c r="G15" s="82"/>
      <c r="H15" s="82"/>
      <c r="I15" s="83"/>
      <c r="J15" s="87" t="s">
        <v>0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3"/>
      <c r="BI15" s="70" t="s">
        <v>32</v>
      </c>
      <c r="BJ15" s="82"/>
      <c r="BK15" s="82"/>
      <c r="BL15" s="82"/>
      <c r="BM15" s="82"/>
      <c r="BN15" s="82"/>
      <c r="BO15" s="82"/>
      <c r="BP15" s="82"/>
      <c r="BQ15" s="82"/>
      <c r="BR15" s="82"/>
      <c r="BS15" s="83"/>
      <c r="BT15" s="67">
        <v>2022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9"/>
      <c r="CN15" s="70" t="s">
        <v>3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s="5" customFormat="1" ht="13.5">
      <c r="A16" s="84"/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84"/>
      <c r="BJ16" s="85"/>
      <c r="BK16" s="85"/>
      <c r="BL16" s="85"/>
      <c r="BM16" s="85"/>
      <c r="BN16" s="85"/>
      <c r="BO16" s="85"/>
      <c r="BP16" s="85"/>
      <c r="BQ16" s="85"/>
      <c r="BR16" s="85"/>
      <c r="BS16" s="86"/>
      <c r="BT16" s="67" t="s">
        <v>1</v>
      </c>
      <c r="BU16" s="68"/>
      <c r="BV16" s="68"/>
      <c r="BW16" s="68"/>
      <c r="BX16" s="68"/>
      <c r="BY16" s="68"/>
      <c r="BZ16" s="68"/>
      <c r="CA16" s="68"/>
      <c r="CB16" s="68"/>
      <c r="CC16" s="69"/>
      <c r="CD16" s="67" t="s">
        <v>2</v>
      </c>
      <c r="CE16" s="68"/>
      <c r="CF16" s="68"/>
      <c r="CG16" s="68"/>
      <c r="CH16" s="68"/>
      <c r="CI16" s="68"/>
      <c r="CJ16" s="68"/>
      <c r="CK16" s="68"/>
      <c r="CL16" s="68"/>
      <c r="CM16" s="69"/>
      <c r="CN16" s="73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08" s="5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8"/>
      <c r="K17" s="12" t="s">
        <v>33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6"/>
      <c r="BI17" s="13" t="s">
        <v>34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34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34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76" t="s">
        <v>34</v>
      </c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8"/>
    </row>
    <row r="18" spans="1:108" s="5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8"/>
      <c r="K18" s="12" t="s">
        <v>92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6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61">
        <v>55877.32</v>
      </c>
      <c r="BU18" s="62"/>
      <c r="BV18" s="62"/>
      <c r="BW18" s="62"/>
      <c r="BX18" s="62"/>
      <c r="BY18" s="62"/>
      <c r="BZ18" s="62"/>
      <c r="CA18" s="62"/>
      <c r="CB18" s="62"/>
      <c r="CC18" s="63"/>
      <c r="CD18" s="61">
        <v>63893.52</v>
      </c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</row>
    <row r="19" spans="1:108" s="5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8"/>
      <c r="K19" s="54" t="s">
        <v>93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6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58">
        <v>34950.27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v>42277.30184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5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8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6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61">
        <f>BT21+BT23</f>
        <v>7988.77</v>
      </c>
      <c r="BU20" s="62"/>
      <c r="BV20" s="62"/>
      <c r="BW20" s="62"/>
      <c r="BX20" s="62"/>
      <c r="BY20" s="62"/>
      <c r="BZ20" s="62"/>
      <c r="CA20" s="62"/>
      <c r="CB20" s="62"/>
      <c r="CC20" s="63"/>
      <c r="CD20" s="61">
        <v>11985.78</v>
      </c>
      <c r="CE20" s="62"/>
      <c r="CF20" s="62"/>
      <c r="CG20" s="62"/>
      <c r="CH20" s="62"/>
      <c r="CI20" s="62"/>
      <c r="CJ20" s="62"/>
      <c r="CK20" s="62"/>
      <c r="CL20" s="62"/>
      <c r="CM20" s="63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5" customFormat="1" ht="44.25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8"/>
      <c r="K21" s="12" t="s">
        <v>112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6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5114.56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9">
        <v>8886.76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42" t="s">
        <v>175</v>
      </c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5" customFormat="1" ht="15" customHeight="1">
      <c r="A22" s="9" t="s">
        <v>141</v>
      </c>
      <c r="B22" s="10"/>
      <c r="C22" s="10"/>
      <c r="D22" s="10"/>
      <c r="E22" s="10"/>
      <c r="F22" s="10"/>
      <c r="G22" s="10"/>
      <c r="H22" s="10"/>
      <c r="I22" s="11"/>
      <c r="J22" s="8"/>
      <c r="K22" s="12" t="s">
        <v>12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6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9"/>
      <c r="BU22" s="20"/>
      <c r="BV22" s="20"/>
      <c r="BW22" s="20"/>
      <c r="BX22" s="20"/>
      <c r="BY22" s="20"/>
      <c r="BZ22" s="20"/>
      <c r="CA22" s="20"/>
      <c r="CB22" s="20"/>
      <c r="CC22" s="21"/>
      <c r="CD22" s="19"/>
      <c r="CE22" s="20"/>
      <c r="CF22" s="20"/>
      <c r="CG22" s="20"/>
      <c r="CH22" s="20"/>
      <c r="CI22" s="20"/>
      <c r="CJ22" s="20"/>
      <c r="CK22" s="20"/>
      <c r="CL22" s="20"/>
      <c r="CM22" s="21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5" customFormat="1" ht="52.5" customHeight="1">
      <c r="A23" s="9" t="s">
        <v>35</v>
      </c>
      <c r="B23" s="10"/>
      <c r="C23" s="10"/>
      <c r="D23" s="10"/>
      <c r="E23" s="10"/>
      <c r="F23" s="10"/>
      <c r="G23" s="10"/>
      <c r="H23" s="10"/>
      <c r="I23" s="11"/>
      <c r="J23" s="8"/>
      <c r="K23" s="12" t="s">
        <v>36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6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2874.21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9">
        <v>3099.02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5" customFormat="1" ht="15" customHeight="1">
      <c r="A24" s="9" t="s">
        <v>37</v>
      </c>
      <c r="B24" s="10"/>
      <c r="C24" s="10"/>
      <c r="D24" s="10"/>
      <c r="E24" s="10"/>
      <c r="F24" s="10"/>
      <c r="G24" s="10"/>
      <c r="H24" s="10"/>
      <c r="I24" s="11"/>
      <c r="J24" s="8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6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9">
        <v>2874.21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3099.02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5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8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6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25364.47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9">
        <v>28710.82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5" customFormat="1" ht="15" customHeight="1">
      <c r="A26" s="9" t="s">
        <v>38</v>
      </c>
      <c r="B26" s="10"/>
      <c r="C26" s="10"/>
      <c r="D26" s="10"/>
      <c r="E26" s="10"/>
      <c r="F26" s="10"/>
      <c r="G26" s="10"/>
      <c r="H26" s="10"/>
      <c r="I26" s="11"/>
      <c r="J26" s="8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6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9"/>
      <c r="BU26" s="20"/>
      <c r="BV26" s="20"/>
      <c r="BW26" s="20"/>
      <c r="BX26" s="20"/>
      <c r="BY26" s="20"/>
      <c r="BZ26" s="20"/>
      <c r="CA26" s="20"/>
      <c r="CB26" s="20"/>
      <c r="CC26" s="21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5" customFormat="1" ht="30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1"/>
      <c r="J27" s="8"/>
      <c r="K27" s="12" t="s">
        <v>94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6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61">
        <f>BT30</f>
        <v>1534.68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61">
        <v>1536.3628399999998</v>
      </c>
      <c r="CE27" s="62"/>
      <c r="CF27" s="62"/>
      <c r="CG27" s="62"/>
      <c r="CH27" s="62"/>
      <c r="CI27" s="62"/>
      <c r="CJ27" s="62"/>
      <c r="CK27" s="62"/>
      <c r="CL27" s="62"/>
      <c r="CM27" s="63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5" customFormat="1" ht="28.5" customHeight="1">
      <c r="A28" s="9" t="s">
        <v>39</v>
      </c>
      <c r="B28" s="10"/>
      <c r="C28" s="10"/>
      <c r="D28" s="10"/>
      <c r="E28" s="10"/>
      <c r="F28" s="10"/>
      <c r="G28" s="10"/>
      <c r="H28" s="10"/>
      <c r="I28" s="11"/>
      <c r="J28" s="8"/>
      <c r="K28" s="12" t="s">
        <v>95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6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9"/>
      <c r="BU28" s="20"/>
      <c r="BV28" s="20"/>
      <c r="BW28" s="20"/>
      <c r="BX28" s="20"/>
      <c r="BY28" s="20"/>
      <c r="BZ28" s="20"/>
      <c r="CA28" s="20"/>
      <c r="CB28" s="20"/>
      <c r="CC28" s="21"/>
      <c r="CD28" s="19"/>
      <c r="CE28" s="20"/>
      <c r="CF28" s="20"/>
      <c r="CG28" s="20"/>
      <c r="CH28" s="20"/>
      <c r="CI28" s="20"/>
      <c r="CJ28" s="20"/>
      <c r="CK28" s="20"/>
      <c r="CL28" s="20"/>
      <c r="CM28" s="21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5" customFormat="1" ht="15" customHeight="1">
      <c r="A29" s="9" t="s">
        <v>41</v>
      </c>
      <c r="B29" s="10"/>
      <c r="C29" s="10"/>
      <c r="D29" s="10"/>
      <c r="E29" s="10"/>
      <c r="F29" s="10"/>
      <c r="G29" s="10"/>
      <c r="H29" s="10"/>
      <c r="I29" s="11"/>
      <c r="J29" s="8"/>
      <c r="K29" s="12" t="s">
        <v>40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6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9"/>
      <c r="BU29" s="20"/>
      <c r="BV29" s="20"/>
      <c r="BW29" s="20"/>
      <c r="BX29" s="20"/>
      <c r="BY29" s="20"/>
      <c r="BZ29" s="20"/>
      <c r="CA29" s="20"/>
      <c r="CB29" s="20"/>
      <c r="CC29" s="21"/>
      <c r="CD29" s="19"/>
      <c r="CE29" s="20"/>
      <c r="CF29" s="20"/>
      <c r="CG29" s="20"/>
      <c r="CH29" s="20"/>
      <c r="CI29" s="20"/>
      <c r="CJ29" s="20"/>
      <c r="CK29" s="20"/>
      <c r="CL29" s="20"/>
      <c r="CM29" s="21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9" s="5" customFormat="1" ht="30" customHeight="1">
      <c r="A30" s="9" t="s">
        <v>96</v>
      </c>
      <c r="B30" s="10"/>
      <c r="C30" s="10"/>
      <c r="D30" s="10"/>
      <c r="E30" s="10"/>
      <c r="F30" s="10"/>
      <c r="G30" s="10"/>
      <c r="H30" s="10"/>
      <c r="I30" s="11"/>
      <c r="J30" s="8"/>
      <c r="K30" s="12" t="s">
        <v>42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6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61">
        <f>BT31+BT32+BT33+BT34+BT35+BT36+BT37+BT39+BT40+BT41+BT42+BT38</f>
        <v>1534.68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v>1536.3628399999998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  <c r="DE30" s="7"/>
    </row>
    <row r="31" spans="1:108" s="5" customFormat="1" ht="21.75" customHeight="1">
      <c r="A31" s="9" t="s">
        <v>129</v>
      </c>
      <c r="B31" s="10"/>
      <c r="C31" s="10"/>
      <c r="D31" s="10"/>
      <c r="E31" s="10"/>
      <c r="F31" s="10"/>
      <c r="G31" s="10"/>
      <c r="H31" s="10"/>
      <c r="I31" s="11"/>
      <c r="J31" s="8"/>
      <c r="K31" s="12" t="s">
        <v>131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6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255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9">
        <v>323.9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5" customFormat="1" ht="18.75" customHeight="1">
      <c r="A32" s="9" t="s">
        <v>132</v>
      </c>
      <c r="B32" s="10"/>
      <c r="C32" s="10"/>
      <c r="D32" s="10"/>
      <c r="E32" s="10"/>
      <c r="F32" s="10"/>
      <c r="G32" s="10"/>
      <c r="H32" s="10"/>
      <c r="I32" s="11"/>
      <c r="J32" s="8"/>
      <c r="K32" s="12" t="s">
        <v>133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6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9"/>
      <c r="CE32" s="20"/>
      <c r="CF32" s="20"/>
      <c r="CG32" s="20"/>
      <c r="CH32" s="20"/>
      <c r="CI32" s="20"/>
      <c r="CJ32" s="20"/>
      <c r="CK32" s="20"/>
      <c r="CL32" s="20"/>
      <c r="CM32" s="21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5" customFormat="1" ht="27" customHeight="1">
      <c r="A33" s="9" t="s">
        <v>142</v>
      </c>
      <c r="B33" s="10"/>
      <c r="C33" s="10"/>
      <c r="D33" s="10"/>
      <c r="E33" s="10"/>
      <c r="F33" s="10"/>
      <c r="G33" s="10"/>
      <c r="H33" s="10"/>
      <c r="I33" s="11"/>
      <c r="J33" s="8"/>
      <c r="K33" s="12" t="s">
        <v>143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6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60.09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65.884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5" customFormat="1" ht="18" customHeight="1">
      <c r="A34" s="9" t="s">
        <v>134</v>
      </c>
      <c r="B34" s="10"/>
      <c r="C34" s="10"/>
      <c r="D34" s="10"/>
      <c r="E34" s="10"/>
      <c r="F34" s="10"/>
      <c r="G34" s="10"/>
      <c r="H34" s="10"/>
      <c r="I34" s="11"/>
      <c r="J34" s="8"/>
      <c r="K34" s="12" t="s">
        <v>136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6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240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9">
        <v>242.9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5" customFormat="1" ht="18.75" customHeight="1">
      <c r="A35" s="9" t="s">
        <v>135</v>
      </c>
      <c r="B35" s="10"/>
      <c r="C35" s="10"/>
      <c r="D35" s="10"/>
      <c r="E35" s="10"/>
      <c r="F35" s="10"/>
      <c r="G35" s="10"/>
      <c r="H35" s="10"/>
      <c r="I35" s="11"/>
      <c r="J35" s="8"/>
      <c r="K35" s="12" t="s">
        <v>138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6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100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9">
        <v>144.865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5" customFormat="1" ht="21" customHeight="1">
      <c r="A36" s="9" t="s">
        <v>137</v>
      </c>
      <c r="B36" s="10"/>
      <c r="C36" s="10"/>
      <c r="D36" s="10"/>
      <c r="E36" s="10"/>
      <c r="F36" s="10"/>
      <c r="G36" s="10"/>
      <c r="H36" s="10"/>
      <c r="I36" s="11"/>
      <c r="J36" s="8"/>
      <c r="K36" s="12" t="s">
        <v>160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6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138.9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77.99784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5" customFormat="1" ht="18.75" customHeight="1">
      <c r="A37" s="9" t="s">
        <v>139</v>
      </c>
      <c r="B37" s="10"/>
      <c r="C37" s="10"/>
      <c r="D37" s="10"/>
      <c r="E37" s="10"/>
      <c r="F37" s="10"/>
      <c r="G37" s="10"/>
      <c r="H37" s="10"/>
      <c r="I37" s="11"/>
      <c r="J37" s="8"/>
      <c r="K37" s="12" t="s">
        <v>130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6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270.69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9">
        <v>200.926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5" customFormat="1" ht="23.25" customHeight="1">
      <c r="A38" s="9" t="s">
        <v>140</v>
      </c>
      <c r="B38" s="10"/>
      <c r="C38" s="10"/>
      <c r="D38" s="10"/>
      <c r="E38" s="10"/>
      <c r="F38" s="10"/>
      <c r="G38" s="10"/>
      <c r="H38" s="10"/>
      <c r="I38" s="11"/>
      <c r="J38" s="8"/>
      <c r="K38" s="12" t="s">
        <v>153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6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40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9">
        <v>39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5" customFormat="1" ht="25.5" customHeight="1">
      <c r="A39" s="9" t="s">
        <v>152</v>
      </c>
      <c r="B39" s="10"/>
      <c r="C39" s="10"/>
      <c r="D39" s="10"/>
      <c r="E39" s="10"/>
      <c r="F39" s="10"/>
      <c r="G39" s="10"/>
      <c r="H39" s="10"/>
      <c r="I39" s="11"/>
      <c r="J39" s="8"/>
      <c r="K39" s="12" t="s">
        <v>169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6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150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9">
        <v>150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s="5" customFormat="1" ht="18.75" customHeight="1">
      <c r="A40" s="9" t="s">
        <v>156</v>
      </c>
      <c r="B40" s="10"/>
      <c r="C40" s="10"/>
      <c r="D40" s="10"/>
      <c r="E40" s="10"/>
      <c r="F40" s="10"/>
      <c r="G40" s="10"/>
      <c r="H40" s="10"/>
      <c r="I40" s="11"/>
      <c r="J40" s="8"/>
      <c r="K40" s="12" t="s">
        <v>171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6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150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9">
        <v>157.629</v>
      </c>
      <c r="CE40" s="20"/>
      <c r="CF40" s="20"/>
      <c r="CG40" s="20"/>
      <c r="CH40" s="20"/>
      <c r="CI40" s="20"/>
      <c r="CJ40" s="20"/>
      <c r="CK40" s="20"/>
      <c r="CL40" s="20"/>
      <c r="CM40" s="21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s="5" customFormat="1" ht="18.75" customHeight="1">
      <c r="A41" s="9" t="s">
        <v>167</v>
      </c>
      <c r="B41" s="10"/>
      <c r="C41" s="10"/>
      <c r="D41" s="10"/>
      <c r="E41" s="10"/>
      <c r="F41" s="10"/>
      <c r="G41" s="10"/>
      <c r="H41" s="10"/>
      <c r="I41" s="11"/>
      <c r="J41" s="8"/>
      <c r="K41" s="12" t="s">
        <v>170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6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>
        <v>130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9">
        <v>133.261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5" customFormat="1" ht="18.75" customHeight="1">
      <c r="A42" s="9" t="s">
        <v>168</v>
      </c>
      <c r="B42" s="10"/>
      <c r="C42" s="10"/>
      <c r="D42" s="10"/>
      <c r="E42" s="10"/>
      <c r="F42" s="10"/>
      <c r="G42" s="10"/>
      <c r="H42" s="10"/>
      <c r="I42" s="11"/>
      <c r="J42" s="8"/>
      <c r="K42" s="12" t="s">
        <v>144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6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9">
        <v>0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42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5" customFormat="1" ht="42" customHeight="1">
      <c r="A43" s="9" t="s">
        <v>97</v>
      </c>
      <c r="B43" s="10"/>
      <c r="C43" s="10"/>
      <c r="D43" s="10"/>
      <c r="E43" s="10"/>
      <c r="F43" s="10"/>
      <c r="G43" s="10"/>
      <c r="H43" s="10"/>
      <c r="I43" s="11"/>
      <c r="J43" s="8"/>
      <c r="K43" s="12" t="s">
        <v>98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6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9"/>
      <c r="BU43" s="20"/>
      <c r="BV43" s="20"/>
      <c r="BW43" s="20"/>
      <c r="BX43" s="20"/>
      <c r="BY43" s="20"/>
      <c r="BZ43" s="20"/>
      <c r="CA43" s="20"/>
      <c r="CB43" s="20"/>
      <c r="CC43" s="21"/>
      <c r="CD43" s="19"/>
      <c r="CE43" s="20"/>
      <c r="CF43" s="20"/>
      <c r="CG43" s="20"/>
      <c r="CH43" s="20"/>
      <c r="CI43" s="20"/>
      <c r="CJ43" s="20"/>
      <c r="CK43" s="20"/>
      <c r="CL43" s="20"/>
      <c r="CM43" s="21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5" customFormat="1" ht="30" customHeight="1">
      <c r="A44" s="9" t="s">
        <v>99</v>
      </c>
      <c r="B44" s="10"/>
      <c r="C44" s="10"/>
      <c r="D44" s="10"/>
      <c r="E44" s="10"/>
      <c r="F44" s="10"/>
      <c r="G44" s="10"/>
      <c r="H44" s="10"/>
      <c r="I44" s="11"/>
      <c r="J44" s="8"/>
      <c r="K44" s="12" t="s">
        <v>100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6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61">
        <v>62.33</v>
      </c>
      <c r="BU44" s="62"/>
      <c r="BV44" s="62"/>
      <c r="BW44" s="62"/>
      <c r="BX44" s="62"/>
      <c r="BY44" s="62"/>
      <c r="BZ44" s="62"/>
      <c r="CA44" s="62"/>
      <c r="CB44" s="62"/>
      <c r="CC44" s="63"/>
      <c r="CD44" s="61">
        <v>44.339</v>
      </c>
      <c r="CE44" s="62"/>
      <c r="CF44" s="62"/>
      <c r="CG44" s="62"/>
      <c r="CH44" s="62"/>
      <c r="CI44" s="62"/>
      <c r="CJ44" s="62"/>
      <c r="CK44" s="62"/>
      <c r="CL44" s="62"/>
      <c r="CM44" s="63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5" customFormat="1" ht="30" customHeight="1">
      <c r="A45" s="9" t="s">
        <v>43</v>
      </c>
      <c r="B45" s="10"/>
      <c r="C45" s="10"/>
      <c r="D45" s="10"/>
      <c r="E45" s="10"/>
      <c r="F45" s="10"/>
      <c r="G45" s="10"/>
      <c r="H45" s="10"/>
      <c r="I45" s="11"/>
      <c r="J45" s="8"/>
      <c r="K45" s="54" t="s">
        <v>44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6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55">
        <v>19917.14</v>
      </c>
      <c r="BU45" s="56"/>
      <c r="BV45" s="56"/>
      <c r="BW45" s="56"/>
      <c r="BX45" s="56"/>
      <c r="BY45" s="56"/>
      <c r="BZ45" s="56"/>
      <c r="CA45" s="56"/>
      <c r="CB45" s="56"/>
      <c r="CC45" s="57"/>
      <c r="CD45" s="58">
        <f>CD46+CD47+CD48+CD49+CD50+CD51+CD52+CD53+CD54+CD55+CD57+CD58</f>
        <v>21660.545000000002</v>
      </c>
      <c r="CE45" s="59"/>
      <c r="CF45" s="59"/>
      <c r="CG45" s="59"/>
      <c r="CH45" s="59"/>
      <c r="CI45" s="59"/>
      <c r="CJ45" s="59"/>
      <c r="CK45" s="59"/>
      <c r="CL45" s="59"/>
      <c r="CM45" s="60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5" customFormat="1" ht="15" customHeight="1">
      <c r="A46" s="9" t="s">
        <v>45</v>
      </c>
      <c r="B46" s="10"/>
      <c r="C46" s="10"/>
      <c r="D46" s="10"/>
      <c r="E46" s="10"/>
      <c r="F46" s="10"/>
      <c r="G46" s="10"/>
      <c r="H46" s="10"/>
      <c r="I46" s="11"/>
      <c r="J46" s="8"/>
      <c r="K46" s="12" t="s">
        <v>46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6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25">
        <v>0</v>
      </c>
      <c r="BU46" s="26"/>
      <c r="BV46" s="26"/>
      <c r="BW46" s="26"/>
      <c r="BX46" s="26"/>
      <c r="BY46" s="26"/>
      <c r="BZ46" s="26"/>
      <c r="CA46" s="26"/>
      <c r="CB46" s="26"/>
      <c r="CC46" s="27"/>
      <c r="CD46" s="19">
        <v>0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2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4"/>
    </row>
    <row r="47" spans="1:108" s="5" customFormat="1" ht="45" customHeight="1">
      <c r="A47" s="9" t="s">
        <v>47</v>
      </c>
      <c r="B47" s="10"/>
      <c r="C47" s="10"/>
      <c r="D47" s="10"/>
      <c r="E47" s="10"/>
      <c r="F47" s="10"/>
      <c r="G47" s="10"/>
      <c r="H47" s="10"/>
      <c r="I47" s="11"/>
      <c r="J47" s="8"/>
      <c r="K47" s="12" t="s">
        <v>48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6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25">
        <v>0</v>
      </c>
      <c r="BU47" s="26"/>
      <c r="BV47" s="26"/>
      <c r="BW47" s="26"/>
      <c r="BX47" s="26"/>
      <c r="BY47" s="26"/>
      <c r="BZ47" s="26"/>
      <c r="CA47" s="26"/>
      <c r="CB47" s="26"/>
      <c r="CC47" s="27"/>
      <c r="CD47" s="19">
        <v>0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5" customFormat="1" ht="27" customHeight="1">
      <c r="A48" s="9" t="s">
        <v>49</v>
      </c>
      <c r="B48" s="10"/>
      <c r="C48" s="10"/>
      <c r="D48" s="10"/>
      <c r="E48" s="10"/>
      <c r="F48" s="10"/>
      <c r="G48" s="10"/>
      <c r="H48" s="10"/>
      <c r="I48" s="11"/>
      <c r="J48" s="8"/>
      <c r="K48" s="12" t="s">
        <v>50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6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25">
        <v>8387.24</v>
      </c>
      <c r="BU48" s="26"/>
      <c r="BV48" s="26"/>
      <c r="BW48" s="26"/>
      <c r="BX48" s="26"/>
      <c r="BY48" s="26"/>
      <c r="BZ48" s="26"/>
      <c r="CA48" s="26"/>
      <c r="CB48" s="26"/>
      <c r="CC48" s="27"/>
      <c r="CD48" s="19">
        <v>9436.43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51" t="s">
        <v>178</v>
      </c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3"/>
    </row>
    <row r="49" spans="1:108" s="5" customFormat="1" ht="26.25" customHeight="1">
      <c r="A49" s="9" t="s">
        <v>51</v>
      </c>
      <c r="B49" s="10"/>
      <c r="C49" s="10"/>
      <c r="D49" s="10"/>
      <c r="E49" s="10"/>
      <c r="F49" s="10"/>
      <c r="G49" s="10"/>
      <c r="H49" s="10"/>
      <c r="I49" s="11"/>
      <c r="J49" s="8"/>
      <c r="K49" s="12" t="s">
        <v>174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6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25">
        <v>6087.47</v>
      </c>
      <c r="BU49" s="26"/>
      <c r="BV49" s="26"/>
      <c r="BW49" s="26"/>
      <c r="BX49" s="26"/>
      <c r="BY49" s="26"/>
      <c r="BZ49" s="26"/>
      <c r="CA49" s="26"/>
      <c r="CB49" s="26"/>
      <c r="CC49" s="27"/>
      <c r="CD49" s="19">
        <v>6197.65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42" t="s">
        <v>172</v>
      </c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5" customFormat="1" ht="41.25" customHeight="1">
      <c r="A50" s="9" t="s">
        <v>52</v>
      </c>
      <c r="B50" s="10"/>
      <c r="C50" s="10"/>
      <c r="D50" s="10"/>
      <c r="E50" s="10"/>
      <c r="F50" s="10"/>
      <c r="G50" s="10"/>
      <c r="H50" s="10"/>
      <c r="I50" s="11"/>
      <c r="J50" s="8"/>
      <c r="K50" s="12" t="s">
        <v>101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6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25"/>
      <c r="BU50" s="26"/>
      <c r="BV50" s="26"/>
      <c r="BW50" s="26"/>
      <c r="BX50" s="26"/>
      <c r="BY50" s="26"/>
      <c r="BZ50" s="26"/>
      <c r="CA50" s="26"/>
      <c r="CB50" s="26"/>
      <c r="CC50" s="27"/>
      <c r="CD50" s="19"/>
      <c r="CE50" s="20"/>
      <c r="CF50" s="20"/>
      <c r="CG50" s="20"/>
      <c r="CH50" s="20"/>
      <c r="CI50" s="20"/>
      <c r="CJ50" s="20"/>
      <c r="CK50" s="20"/>
      <c r="CL50" s="20"/>
      <c r="CM50" s="21"/>
      <c r="CN50" s="48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</row>
    <row r="51" spans="1:108" s="5" customFormat="1" ht="68.25" customHeight="1">
      <c r="A51" s="9" t="s">
        <v>53</v>
      </c>
      <c r="B51" s="10"/>
      <c r="C51" s="10"/>
      <c r="D51" s="10"/>
      <c r="E51" s="10"/>
      <c r="F51" s="10"/>
      <c r="G51" s="10"/>
      <c r="H51" s="10"/>
      <c r="I51" s="11"/>
      <c r="J51" s="8"/>
      <c r="K51" s="12" t="s">
        <v>102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6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25">
        <v>4792.8</v>
      </c>
      <c r="BU51" s="26"/>
      <c r="BV51" s="26"/>
      <c r="BW51" s="26"/>
      <c r="BX51" s="26"/>
      <c r="BY51" s="26"/>
      <c r="BZ51" s="26"/>
      <c r="CA51" s="26"/>
      <c r="CB51" s="26"/>
      <c r="CC51" s="27"/>
      <c r="CD51" s="19">
        <v>5872.015</v>
      </c>
      <c r="CE51" s="20"/>
      <c r="CF51" s="20"/>
      <c r="CG51" s="20"/>
      <c r="CH51" s="20"/>
      <c r="CI51" s="20"/>
      <c r="CJ51" s="20"/>
      <c r="CK51" s="20"/>
      <c r="CL51" s="20"/>
      <c r="CM51" s="21"/>
      <c r="CN51" s="42" t="s">
        <v>176</v>
      </c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5" customFormat="1" ht="15" customHeight="1">
      <c r="A52" s="9" t="s">
        <v>54</v>
      </c>
      <c r="B52" s="10"/>
      <c r="C52" s="10"/>
      <c r="D52" s="10"/>
      <c r="E52" s="10"/>
      <c r="F52" s="10"/>
      <c r="G52" s="10"/>
      <c r="H52" s="10"/>
      <c r="I52" s="11"/>
      <c r="J52" s="8"/>
      <c r="K52" s="12" t="s">
        <v>173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6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25">
        <v>0</v>
      </c>
      <c r="BU52" s="26"/>
      <c r="BV52" s="26"/>
      <c r="BW52" s="26"/>
      <c r="BX52" s="26"/>
      <c r="BY52" s="26"/>
      <c r="BZ52" s="26"/>
      <c r="CA52" s="26"/>
      <c r="CB52" s="26"/>
      <c r="CC52" s="27"/>
      <c r="CD52" s="16">
        <v>0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5" customFormat="1" ht="20.25" customHeight="1">
      <c r="A53" s="9" t="s">
        <v>58</v>
      </c>
      <c r="B53" s="10"/>
      <c r="C53" s="10"/>
      <c r="D53" s="10"/>
      <c r="E53" s="10"/>
      <c r="F53" s="10"/>
      <c r="G53" s="10"/>
      <c r="H53" s="10"/>
      <c r="I53" s="11"/>
      <c r="J53" s="8"/>
      <c r="K53" s="12" t="s">
        <v>21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6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25">
        <v>0</v>
      </c>
      <c r="BU53" s="26"/>
      <c r="BV53" s="26"/>
      <c r="BW53" s="26"/>
      <c r="BX53" s="26"/>
      <c r="BY53" s="26"/>
      <c r="BZ53" s="26"/>
      <c r="CA53" s="26"/>
      <c r="CB53" s="26"/>
      <c r="CC53" s="27"/>
      <c r="CD53" s="16">
        <v>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5" customFormat="1" ht="22.5" customHeight="1">
      <c r="A54" s="9" t="s">
        <v>103</v>
      </c>
      <c r="B54" s="10"/>
      <c r="C54" s="10"/>
      <c r="D54" s="10"/>
      <c r="E54" s="10"/>
      <c r="F54" s="10"/>
      <c r="G54" s="10"/>
      <c r="H54" s="10"/>
      <c r="I54" s="11"/>
      <c r="J54" s="8"/>
      <c r="K54" s="12" t="s">
        <v>22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6"/>
      <c r="BI54" s="13" t="s">
        <v>5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25">
        <v>649.63</v>
      </c>
      <c r="BU54" s="26"/>
      <c r="BV54" s="26"/>
      <c r="BW54" s="26"/>
      <c r="BX54" s="26"/>
      <c r="BY54" s="26"/>
      <c r="BZ54" s="26"/>
      <c r="CA54" s="26"/>
      <c r="CB54" s="26"/>
      <c r="CC54" s="27"/>
      <c r="CD54" s="19">
        <v>154.45</v>
      </c>
      <c r="CE54" s="20"/>
      <c r="CF54" s="20"/>
      <c r="CG54" s="20"/>
      <c r="CH54" s="20"/>
      <c r="CI54" s="20"/>
      <c r="CJ54" s="20"/>
      <c r="CK54" s="20"/>
      <c r="CL54" s="20"/>
      <c r="CM54" s="21"/>
      <c r="CN54" s="42" t="s">
        <v>177</v>
      </c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5" customFormat="1" ht="72.75" customHeight="1">
      <c r="A55" s="9" t="s">
        <v>104</v>
      </c>
      <c r="B55" s="10"/>
      <c r="C55" s="10"/>
      <c r="D55" s="10"/>
      <c r="E55" s="10"/>
      <c r="F55" s="10"/>
      <c r="G55" s="10"/>
      <c r="H55" s="10"/>
      <c r="I55" s="11"/>
      <c r="J55" s="8"/>
      <c r="K55" s="12" t="s">
        <v>55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6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25">
        <v>0</v>
      </c>
      <c r="BU55" s="26"/>
      <c r="BV55" s="26"/>
      <c r="BW55" s="26"/>
      <c r="BX55" s="26"/>
      <c r="BY55" s="26"/>
      <c r="BZ55" s="26"/>
      <c r="CA55" s="26"/>
      <c r="CB55" s="26"/>
      <c r="CC55" s="27"/>
      <c r="CD55" s="16">
        <v>0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5" customFormat="1" ht="30" customHeight="1">
      <c r="A56" s="9" t="s">
        <v>105</v>
      </c>
      <c r="B56" s="10"/>
      <c r="C56" s="10"/>
      <c r="D56" s="10"/>
      <c r="E56" s="10"/>
      <c r="F56" s="10"/>
      <c r="G56" s="10"/>
      <c r="H56" s="10"/>
      <c r="I56" s="11"/>
      <c r="J56" s="8"/>
      <c r="K56" s="12" t="s">
        <v>56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6"/>
      <c r="BI56" s="13" t="s">
        <v>57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25" t="s">
        <v>34</v>
      </c>
      <c r="BU56" s="26"/>
      <c r="BV56" s="26"/>
      <c r="BW56" s="26"/>
      <c r="BX56" s="26"/>
      <c r="BY56" s="26"/>
      <c r="BZ56" s="26"/>
      <c r="CA56" s="26"/>
      <c r="CB56" s="26"/>
      <c r="CC56" s="27"/>
      <c r="CD56" s="36"/>
      <c r="CE56" s="37"/>
      <c r="CF56" s="37"/>
      <c r="CG56" s="37"/>
      <c r="CH56" s="37"/>
      <c r="CI56" s="37"/>
      <c r="CJ56" s="37"/>
      <c r="CK56" s="37"/>
      <c r="CL56" s="37"/>
      <c r="CM56" s="38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5" customFormat="1" ht="111" customHeight="1">
      <c r="A57" s="9" t="s">
        <v>106</v>
      </c>
      <c r="B57" s="10"/>
      <c r="C57" s="10"/>
      <c r="D57" s="10"/>
      <c r="E57" s="10"/>
      <c r="F57" s="10"/>
      <c r="G57" s="10"/>
      <c r="H57" s="10"/>
      <c r="I57" s="11"/>
      <c r="J57" s="8"/>
      <c r="K57" s="12" t="s">
        <v>59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6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25"/>
      <c r="BU57" s="26"/>
      <c r="BV57" s="26"/>
      <c r="BW57" s="26"/>
      <c r="BX57" s="26"/>
      <c r="BY57" s="26"/>
      <c r="BZ57" s="26"/>
      <c r="CA57" s="26"/>
      <c r="CB57" s="26"/>
      <c r="CC57" s="27"/>
      <c r="CD57" s="25"/>
      <c r="CE57" s="26"/>
      <c r="CF57" s="26"/>
      <c r="CG57" s="26"/>
      <c r="CH57" s="26"/>
      <c r="CI57" s="26"/>
      <c r="CJ57" s="26"/>
      <c r="CK57" s="26"/>
      <c r="CL57" s="26"/>
      <c r="CM57" s="27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5" customFormat="1" ht="30" customHeight="1">
      <c r="A58" s="9" t="s">
        <v>150</v>
      </c>
      <c r="B58" s="10"/>
      <c r="C58" s="10"/>
      <c r="D58" s="10"/>
      <c r="E58" s="10"/>
      <c r="F58" s="10"/>
      <c r="G58" s="10"/>
      <c r="H58" s="10"/>
      <c r="I58" s="11"/>
      <c r="J58" s="8"/>
      <c r="K58" s="12" t="s">
        <v>107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6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25">
        <f>BT59+BT60+BT61+BT62+BT63+BT64</f>
        <v>0</v>
      </c>
      <c r="BU58" s="26"/>
      <c r="BV58" s="26"/>
      <c r="BW58" s="26"/>
      <c r="BX58" s="26"/>
      <c r="BY58" s="26"/>
      <c r="BZ58" s="26"/>
      <c r="CA58" s="26"/>
      <c r="CB58" s="26"/>
      <c r="CC58" s="27"/>
      <c r="CD58" s="33">
        <v>0</v>
      </c>
      <c r="CE58" s="34"/>
      <c r="CF58" s="34"/>
      <c r="CG58" s="34"/>
      <c r="CH58" s="34"/>
      <c r="CI58" s="34"/>
      <c r="CJ58" s="34"/>
      <c r="CK58" s="34"/>
      <c r="CL58" s="34"/>
      <c r="CM58" s="35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5" customFormat="1" ht="21" customHeight="1">
      <c r="A59" s="9" t="s">
        <v>146</v>
      </c>
      <c r="B59" s="10"/>
      <c r="C59" s="10"/>
      <c r="D59" s="10"/>
      <c r="E59" s="10"/>
      <c r="F59" s="10"/>
      <c r="G59" s="10"/>
      <c r="H59" s="10"/>
      <c r="I59" s="11"/>
      <c r="J59" s="8"/>
      <c r="K59" s="12" t="s">
        <v>145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6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25"/>
      <c r="BU59" s="26"/>
      <c r="BV59" s="26"/>
      <c r="BW59" s="26"/>
      <c r="BX59" s="26"/>
      <c r="BY59" s="26"/>
      <c r="BZ59" s="26"/>
      <c r="CA59" s="26"/>
      <c r="CB59" s="26"/>
      <c r="CC59" s="27"/>
      <c r="CD59" s="25"/>
      <c r="CE59" s="26"/>
      <c r="CF59" s="26"/>
      <c r="CG59" s="26"/>
      <c r="CH59" s="26"/>
      <c r="CI59" s="26"/>
      <c r="CJ59" s="26"/>
      <c r="CK59" s="26"/>
      <c r="CL59" s="26"/>
      <c r="CM59" s="27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5" customFormat="1" ht="16.5" customHeight="1">
      <c r="A60" s="9" t="s">
        <v>147</v>
      </c>
      <c r="B60" s="10"/>
      <c r="C60" s="10"/>
      <c r="D60" s="10"/>
      <c r="E60" s="10"/>
      <c r="F60" s="10"/>
      <c r="G60" s="10"/>
      <c r="H60" s="10"/>
      <c r="I60" s="11"/>
      <c r="J60" s="8"/>
      <c r="K60" s="12" t="s">
        <v>151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6"/>
      <c r="BI60" s="13" t="s">
        <v>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25"/>
      <c r="BU60" s="26"/>
      <c r="BV60" s="26"/>
      <c r="BW60" s="26"/>
      <c r="BX60" s="26"/>
      <c r="BY60" s="26"/>
      <c r="BZ60" s="26"/>
      <c r="CA60" s="26"/>
      <c r="CB60" s="26"/>
      <c r="CC60" s="27"/>
      <c r="CD60" s="25"/>
      <c r="CE60" s="26"/>
      <c r="CF60" s="26"/>
      <c r="CG60" s="26"/>
      <c r="CH60" s="26"/>
      <c r="CI60" s="26"/>
      <c r="CJ60" s="26"/>
      <c r="CK60" s="26"/>
      <c r="CL60" s="26"/>
      <c r="CM60" s="27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5" customFormat="1" ht="18" customHeight="1">
      <c r="A61" s="9" t="s">
        <v>148</v>
      </c>
      <c r="B61" s="10"/>
      <c r="C61" s="10"/>
      <c r="D61" s="10"/>
      <c r="E61" s="10"/>
      <c r="F61" s="10"/>
      <c r="G61" s="10"/>
      <c r="H61" s="10"/>
      <c r="I61" s="11"/>
      <c r="J61" s="8"/>
      <c r="K61" s="12" t="s">
        <v>159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6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25"/>
      <c r="BU61" s="26"/>
      <c r="BV61" s="26"/>
      <c r="BW61" s="26"/>
      <c r="BX61" s="26"/>
      <c r="BY61" s="26"/>
      <c r="BZ61" s="26"/>
      <c r="CA61" s="26"/>
      <c r="CB61" s="26"/>
      <c r="CC61" s="27"/>
      <c r="CD61" s="25"/>
      <c r="CE61" s="26"/>
      <c r="CF61" s="26"/>
      <c r="CG61" s="26"/>
      <c r="CH61" s="26"/>
      <c r="CI61" s="26"/>
      <c r="CJ61" s="26"/>
      <c r="CK61" s="26"/>
      <c r="CL61" s="26"/>
      <c r="CM61" s="27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5" customFormat="1" ht="18" customHeight="1">
      <c r="A62" s="9" t="s">
        <v>149</v>
      </c>
      <c r="B62" s="10"/>
      <c r="C62" s="10"/>
      <c r="D62" s="10"/>
      <c r="E62" s="10"/>
      <c r="F62" s="10"/>
      <c r="G62" s="10"/>
      <c r="H62" s="10"/>
      <c r="I62" s="11"/>
      <c r="J62" s="8"/>
      <c r="K62" s="12" t="s">
        <v>155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6"/>
      <c r="BI62" s="13" t="s">
        <v>5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25"/>
      <c r="BU62" s="26"/>
      <c r="BV62" s="26"/>
      <c r="BW62" s="26"/>
      <c r="BX62" s="26"/>
      <c r="BY62" s="26"/>
      <c r="BZ62" s="26"/>
      <c r="CA62" s="26"/>
      <c r="CB62" s="26"/>
      <c r="CC62" s="27"/>
      <c r="CD62" s="25"/>
      <c r="CE62" s="26"/>
      <c r="CF62" s="26"/>
      <c r="CG62" s="26"/>
      <c r="CH62" s="26"/>
      <c r="CI62" s="26"/>
      <c r="CJ62" s="26"/>
      <c r="CK62" s="26"/>
      <c r="CL62" s="26"/>
      <c r="CM62" s="27"/>
      <c r="CN62" s="22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5" customFormat="1" ht="34.5" customHeight="1">
      <c r="A63" s="9" t="s">
        <v>154</v>
      </c>
      <c r="B63" s="10"/>
      <c r="C63" s="10"/>
      <c r="D63" s="10"/>
      <c r="E63" s="10"/>
      <c r="F63" s="10"/>
      <c r="G63" s="10"/>
      <c r="H63" s="10"/>
      <c r="I63" s="11"/>
      <c r="J63" s="8"/>
      <c r="K63" s="12" t="s">
        <v>158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6"/>
      <c r="BI63" s="13" t="s">
        <v>5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25"/>
      <c r="BU63" s="26"/>
      <c r="BV63" s="26"/>
      <c r="BW63" s="26"/>
      <c r="BX63" s="26"/>
      <c r="BY63" s="26"/>
      <c r="BZ63" s="26"/>
      <c r="CA63" s="26"/>
      <c r="CB63" s="26"/>
      <c r="CC63" s="27"/>
      <c r="CD63" s="25"/>
      <c r="CE63" s="26"/>
      <c r="CF63" s="26"/>
      <c r="CG63" s="26"/>
      <c r="CH63" s="26"/>
      <c r="CI63" s="26"/>
      <c r="CJ63" s="26"/>
      <c r="CK63" s="26"/>
      <c r="CL63" s="26"/>
      <c r="CM63" s="27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5" customFormat="1" ht="13.5" customHeight="1">
      <c r="A64" s="9" t="s">
        <v>157</v>
      </c>
      <c r="B64" s="10"/>
      <c r="C64" s="10"/>
      <c r="D64" s="10"/>
      <c r="E64" s="10"/>
      <c r="F64" s="10"/>
      <c r="G64" s="10"/>
      <c r="H64" s="10"/>
      <c r="I64" s="11"/>
      <c r="J64" s="8"/>
      <c r="K64" s="12" t="s">
        <v>144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6"/>
      <c r="BI64" s="13" t="s">
        <v>5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25"/>
      <c r="BU64" s="26"/>
      <c r="BV64" s="26"/>
      <c r="BW64" s="26"/>
      <c r="BX64" s="26"/>
      <c r="BY64" s="26"/>
      <c r="BZ64" s="26"/>
      <c r="CA64" s="26"/>
      <c r="CB64" s="26"/>
      <c r="CC64" s="27"/>
      <c r="CD64" s="25"/>
      <c r="CE64" s="26"/>
      <c r="CF64" s="26"/>
      <c r="CG64" s="26"/>
      <c r="CH64" s="26"/>
      <c r="CI64" s="26"/>
      <c r="CJ64" s="26"/>
      <c r="CK64" s="26"/>
      <c r="CL64" s="26"/>
      <c r="CM64" s="27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5" customFormat="1" ht="45" customHeight="1">
      <c r="A65" s="9" t="s">
        <v>14</v>
      </c>
      <c r="B65" s="10"/>
      <c r="C65" s="10"/>
      <c r="D65" s="10"/>
      <c r="E65" s="10"/>
      <c r="F65" s="10"/>
      <c r="G65" s="10"/>
      <c r="H65" s="10"/>
      <c r="I65" s="11"/>
      <c r="J65" s="8"/>
      <c r="K65" s="12" t="s">
        <v>23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6"/>
      <c r="BI65" s="13" t="s">
        <v>5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25"/>
      <c r="BU65" s="26"/>
      <c r="BV65" s="26"/>
      <c r="BW65" s="26"/>
      <c r="BX65" s="26"/>
      <c r="BY65" s="26"/>
      <c r="BZ65" s="26"/>
      <c r="CA65" s="26"/>
      <c r="CB65" s="26"/>
      <c r="CC65" s="27"/>
      <c r="CD65" s="25"/>
      <c r="CE65" s="26"/>
      <c r="CF65" s="26"/>
      <c r="CG65" s="26"/>
      <c r="CH65" s="26"/>
      <c r="CI65" s="26"/>
      <c r="CJ65" s="26"/>
      <c r="CK65" s="26"/>
      <c r="CL65" s="26"/>
      <c r="CM65" s="27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5" customFormat="1" ht="30" customHeight="1">
      <c r="A66" s="9" t="s">
        <v>15</v>
      </c>
      <c r="B66" s="10"/>
      <c r="C66" s="10"/>
      <c r="D66" s="10"/>
      <c r="E66" s="10"/>
      <c r="F66" s="10"/>
      <c r="G66" s="10"/>
      <c r="H66" s="10"/>
      <c r="I66" s="11"/>
      <c r="J66" s="8"/>
      <c r="K66" s="12" t="s">
        <v>60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6"/>
      <c r="BI66" s="13" t="s">
        <v>5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25"/>
      <c r="BU66" s="26"/>
      <c r="BV66" s="26"/>
      <c r="BW66" s="26"/>
      <c r="BX66" s="26"/>
      <c r="BY66" s="26"/>
      <c r="BZ66" s="26"/>
      <c r="CA66" s="26"/>
      <c r="CB66" s="26"/>
      <c r="CC66" s="27"/>
      <c r="CD66" s="25"/>
      <c r="CE66" s="26"/>
      <c r="CF66" s="26"/>
      <c r="CG66" s="26"/>
      <c r="CH66" s="26"/>
      <c r="CI66" s="26"/>
      <c r="CJ66" s="26"/>
      <c r="CK66" s="26"/>
      <c r="CL66" s="26"/>
      <c r="CM66" s="27"/>
      <c r="CN66" s="22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5" customFormat="1" ht="45" customHeight="1">
      <c r="A67" s="9" t="s">
        <v>16</v>
      </c>
      <c r="B67" s="10"/>
      <c r="C67" s="10"/>
      <c r="D67" s="10"/>
      <c r="E67" s="10"/>
      <c r="F67" s="10"/>
      <c r="G67" s="10"/>
      <c r="H67" s="10"/>
      <c r="I67" s="11"/>
      <c r="J67" s="8"/>
      <c r="K67" s="12" t="s">
        <v>61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6"/>
      <c r="BI67" s="13" t="s">
        <v>5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33">
        <v>3847.91</v>
      </c>
      <c r="BU67" s="34"/>
      <c r="BV67" s="34"/>
      <c r="BW67" s="34"/>
      <c r="BX67" s="34"/>
      <c r="BY67" s="34"/>
      <c r="BZ67" s="34"/>
      <c r="CA67" s="34"/>
      <c r="CB67" s="34"/>
      <c r="CC67" s="35"/>
      <c r="CD67" s="33">
        <v>10140.37</v>
      </c>
      <c r="CE67" s="34"/>
      <c r="CF67" s="34"/>
      <c r="CG67" s="34"/>
      <c r="CH67" s="34"/>
      <c r="CI67" s="34"/>
      <c r="CJ67" s="34"/>
      <c r="CK67" s="34"/>
      <c r="CL67" s="34"/>
      <c r="CM67" s="35"/>
      <c r="CN67" s="2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5" customFormat="1" ht="30" customHeight="1">
      <c r="A68" s="9" t="s">
        <v>7</v>
      </c>
      <c r="B68" s="10"/>
      <c r="C68" s="10"/>
      <c r="D68" s="10"/>
      <c r="E68" s="10"/>
      <c r="F68" s="10"/>
      <c r="G68" s="10"/>
      <c r="H68" s="10"/>
      <c r="I68" s="11"/>
      <c r="J68" s="8"/>
      <c r="K68" s="12" t="s">
        <v>108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6"/>
      <c r="BI68" s="13" t="s">
        <v>62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25">
        <v>1342.8</v>
      </c>
      <c r="BU68" s="26"/>
      <c r="BV68" s="26"/>
      <c r="BW68" s="26"/>
      <c r="BX68" s="26"/>
      <c r="BY68" s="26"/>
      <c r="BZ68" s="26"/>
      <c r="CA68" s="26"/>
      <c r="CB68" s="26"/>
      <c r="CC68" s="27"/>
      <c r="CD68" s="25">
        <v>3230.466</v>
      </c>
      <c r="CE68" s="26"/>
      <c r="CF68" s="26"/>
      <c r="CG68" s="26"/>
      <c r="CH68" s="26"/>
      <c r="CI68" s="26"/>
      <c r="CJ68" s="26"/>
      <c r="CK68" s="26"/>
      <c r="CL68" s="26"/>
      <c r="CM68" s="27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5" customFormat="1" ht="67.5" customHeight="1">
      <c r="A69" s="9" t="s">
        <v>43</v>
      </c>
      <c r="B69" s="10"/>
      <c r="C69" s="10"/>
      <c r="D69" s="10"/>
      <c r="E69" s="10"/>
      <c r="F69" s="10"/>
      <c r="G69" s="10"/>
      <c r="H69" s="10"/>
      <c r="I69" s="11"/>
      <c r="J69" s="8"/>
      <c r="K69" s="12" t="s">
        <v>109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6"/>
      <c r="BI69" s="13" t="s">
        <v>5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39">
        <f>BT67/BT68</f>
        <v>2.8655868334822756</v>
      </c>
      <c r="BU69" s="40"/>
      <c r="BV69" s="40"/>
      <c r="BW69" s="40"/>
      <c r="BX69" s="40"/>
      <c r="BY69" s="40"/>
      <c r="BZ69" s="40"/>
      <c r="CA69" s="40"/>
      <c r="CB69" s="40"/>
      <c r="CC69" s="41"/>
      <c r="CD69" s="25">
        <v>2672.87</v>
      </c>
      <c r="CE69" s="26"/>
      <c r="CF69" s="26"/>
      <c r="CG69" s="26"/>
      <c r="CH69" s="26"/>
      <c r="CI69" s="26"/>
      <c r="CJ69" s="26"/>
      <c r="CK69" s="26"/>
      <c r="CL69" s="26"/>
      <c r="CM69" s="27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5" customFormat="1" ht="57" customHeight="1">
      <c r="A70" s="9" t="s">
        <v>24</v>
      </c>
      <c r="B70" s="10"/>
      <c r="C70" s="10"/>
      <c r="D70" s="10"/>
      <c r="E70" s="10"/>
      <c r="F70" s="10"/>
      <c r="G70" s="10"/>
      <c r="H70" s="10"/>
      <c r="I70" s="11"/>
      <c r="J70" s="8"/>
      <c r="K70" s="12" t="s">
        <v>64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6"/>
      <c r="BI70" s="13" t="s">
        <v>34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25" t="s">
        <v>34</v>
      </c>
      <c r="BU70" s="26"/>
      <c r="BV70" s="26"/>
      <c r="BW70" s="26"/>
      <c r="BX70" s="26"/>
      <c r="BY70" s="26"/>
      <c r="BZ70" s="26"/>
      <c r="CA70" s="26"/>
      <c r="CB70" s="26"/>
      <c r="CC70" s="27"/>
      <c r="CD70" s="25" t="s">
        <v>34</v>
      </c>
      <c r="CE70" s="26"/>
      <c r="CF70" s="26"/>
      <c r="CG70" s="26"/>
      <c r="CH70" s="26"/>
      <c r="CI70" s="26"/>
      <c r="CJ70" s="26"/>
      <c r="CK70" s="26"/>
      <c r="CL70" s="26"/>
      <c r="CM70" s="27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5" customFormat="1" ht="30" customHeight="1">
      <c r="A71" s="9" t="s">
        <v>6</v>
      </c>
      <c r="B71" s="10"/>
      <c r="C71" s="10"/>
      <c r="D71" s="10"/>
      <c r="E71" s="10"/>
      <c r="F71" s="10"/>
      <c r="G71" s="10"/>
      <c r="H71" s="10"/>
      <c r="I71" s="11"/>
      <c r="J71" s="8"/>
      <c r="K71" s="12" t="s">
        <v>65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6"/>
      <c r="BI71" s="13" t="s">
        <v>66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36">
        <v>1300</v>
      </c>
      <c r="BU71" s="37"/>
      <c r="BV71" s="37"/>
      <c r="BW71" s="37"/>
      <c r="BX71" s="37"/>
      <c r="BY71" s="37"/>
      <c r="BZ71" s="37"/>
      <c r="CA71" s="37"/>
      <c r="CB71" s="37"/>
      <c r="CC71" s="38"/>
      <c r="CD71" s="36">
        <v>1414</v>
      </c>
      <c r="CE71" s="37"/>
      <c r="CF71" s="37"/>
      <c r="CG71" s="37"/>
      <c r="CH71" s="37"/>
      <c r="CI71" s="37"/>
      <c r="CJ71" s="37"/>
      <c r="CK71" s="37"/>
      <c r="CL71" s="37"/>
      <c r="CM71" s="38"/>
      <c r="CN71" s="2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8" s="5" customFormat="1" ht="19.5" customHeight="1">
      <c r="A72" s="9" t="s">
        <v>67</v>
      </c>
      <c r="B72" s="10"/>
      <c r="C72" s="10"/>
      <c r="D72" s="10"/>
      <c r="E72" s="10"/>
      <c r="F72" s="10"/>
      <c r="G72" s="10"/>
      <c r="H72" s="10"/>
      <c r="I72" s="11"/>
      <c r="J72" s="8"/>
      <c r="K72" s="12" t="s">
        <v>68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6"/>
      <c r="BI72" s="13" t="s">
        <v>69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33">
        <v>82.844</v>
      </c>
      <c r="BU72" s="34"/>
      <c r="BV72" s="34"/>
      <c r="BW72" s="34"/>
      <c r="BX72" s="34"/>
      <c r="BY72" s="34"/>
      <c r="BZ72" s="34"/>
      <c r="CA72" s="34"/>
      <c r="CB72" s="34"/>
      <c r="CC72" s="35"/>
      <c r="CD72" s="33">
        <v>83.496</v>
      </c>
      <c r="CE72" s="34"/>
      <c r="CF72" s="34"/>
      <c r="CG72" s="34"/>
      <c r="CH72" s="34"/>
      <c r="CI72" s="34"/>
      <c r="CJ72" s="34"/>
      <c r="CK72" s="34"/>
      <c r="CL72" s="34"/>
      <c r="CM72" s="35"/>
      <c r="CN72" s="2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</row>
    <row r="73" spans="1:108" s="5" customFormat="1" ht="30" customHeight="1">
      <c r="A73" s="9" t="s">
        <v>119</v>
      </c>
      <c r="B73" s="10"/>
      <c r="C73" s="10"/>
      <c r="D73" s="10"/>
      <c r="E73" s="10"/>
      <c r="F73" s="10"/>
      <c r="G73" s="10"/>
      <c r="H73" s="10"/>
      <c r="I73" s="11"/>
      <c r="J73" s="8"/>
      <c r="K73" s="12" t="s">
        <v>113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6"/>
      <c r="BI73" s="13" t="s">
        <v>69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25"/>
      <c r="BU73" s="26"/>
      <c r="BV73" s="26"/>
      <c r="BW73" s="26"/>
      <c r="BX73" s="26"/>
      <c r="BY73" s="26"/>
      <c r="BZ73" s="26"/>
      <c r="CA73" s="26"/>
      <c r="CB73" s="26"/>
      <c r="CC73" s="27"/>
      <c r="CD73" s="25"/>
      <c r="CE73" s="26"/>
      <c r="CF73" s="26"/>
      <c r="CG73" s="26"/>
      <c r="CH73" s="26"/>
      <c r="CI73" s="26"/>
      <c r="CJ73" s="26"/>
      <c r="CK73" s="26"/>
      <c r="CL73" s="26"/>
      <c r="CM73" s="27"/>
      <c r="CN73" s="22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5" customFormat="1" ht="30" customHeight="1">
      <c r="A74" s="9" t="s">
        <v>70</v>
      </c>
      <c r="B74" s="10"/>
      <c r="C74" s="10"/>
      <c r="D74" s="10"/>
      <c r="E74" s="10"/>
      <c r="F74" s="10"/>
      <c r="G74" s="10"/>
      <c r="H74" s="10"/>
      <c r="I74" s="11"/>
      <c r="J74" s="8"/>
      <c r="K74" s="12" t="s">
        <v>71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6"/>
      <c r="BI74" s="13" t="s">
        <v>72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33">
        <v>292.09</v>
      </c>
      <c r="BU74" s="34"/>
      <c r="BV74" s="34"/>
      <c r="BW74" s="34"/>
      <c r="BX74" s="34"/>
      <c r="BY74" s="34"/>
      <c r="BZ74" s="34"/>
      <c r="CA74" s="34"/>
      <c r="CB74" s="34"/>
      <c r="CC74" s="35"/>
      <c r="CD74" s="33">
        <v>292.09</v>
      </c>
      <c r="CE74" s="34"/>
      <c r="CF74" s="34"/>
      <c r="CG74" s="34"/>
      <c r="CH74" s="34"/>
      <c r="CI74" s="34"/>
      <c r="CJ74" s="34"/>
      <c r="CK74" s="34"/>
      <c r="CL74" s="34"/>
      <c r="CM74" s="35"/>
      <c r="CN74" s="2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5" customFormat="1" ht="30" customHeight="1">
      <c r="A75" s="9" t="s">
        <v>114</v>
      </c>
      <c r="B75" s="10"/>
      <c r="C75" s="10"/>
      <c r="D75" s="10"/>
      <c r="E75" s="10"/>
      <c r="F75" s="10"/>
      <c r="G75" s="10"/>
      <c r="H75" s="10"/>
      <c r="I75" s="11"/>
      <c r="J75" s="8"/>
      <c r="K75" s="12" t="s">
        <v>162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6"/>
      <c r="BI75" s="13" t="s">
        <v>72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25"/>
      <c r="BU75" s="26"/>
      <c r="BV75" s="26"/>
      <c r="BW75" s="26"/>
      <c r="BX75" s="26"/>
      <c r="BY75" s="26"/>
      <c r="BZ75" s="26"/>
      <c r="CA75" s="26"/>
      <c r="CB75" s="26"/>
      <c r="CC75" s="27"/>
      <c r="CD75" s="25"/>
      <c r="CE75" s="26"/>
      <c r="CF75" s="26"/>
      <c r="CG75" s="26"/>
      <c r="CH75" s="26"/>
      <c r="CI75" s="26"/>
      <c r="CJ75" s="26"/>
      <c r="CK75" s="26"/>
      <c r="CL75" s="26"/>
      <c r="CM75" s="27"/>
      <c r="CN75" s="2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5" customFormat="1" ht="30" customHeight="1">
      <c r="A76" s="9" t="s">
        <v>115</v>
      </c>
      <c r="B76" s="10"/>
      <c r="C76" s="10"/>
      <c r="D76" s="10"/>
      <c r="E76" s="10"/>
      <c r="F76" s="10"/>
      <c r="G76" s="10"/>
      <c r="H76" s="10"/>
      <c r="I76" s="11"/>
      <c r="J76" s="8"/>
      <c r="K76" s="12" t="s">
        <v>116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6"/>
      <c r="BI76" s="13" t="s">
        <v>72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25">
        <v>160.95</v>
      </c>
      <c r="BU76" s="26"/>
      <c r="BV76" s="26"/>
      <c r="BW76" s="26"/>
      <c r="BX76" s="26"/>
      <c r="BY76" s="26"/>
      <c r="BZ76" s="26"/>
      <c r="CA76" s="26"/>
      <c r="CB76" s="26"/>
      <c r="CC76" s="27"/>
      <c r="CD76" s="25">
        <v>160.95</v>
      </c>
      <c r="CE76" s="26"/>
      <c r="CF76" s="26"/>
      <c r="CG76" s="26"/>
      <c r="CH76" s="26"/>
      <c r="CI76" s="26"/>
      <c r="CJ76" s="26"/>
      <c r="CK76" s="26"/>
      <c r="CL76" s="26"/>
      <c r="CM76" s="27"/>
      <c r="CN76" s="22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4"/>
    </row>
    <row r="77" spans="1:108" s="5" customFormat="1" ht="30" customHeight="1">
      <c r="A77" s="9" t="s">
        <v>161</v>
      </c>
      <c r="B77" s="10"/>
      <c r="C77" s="10"/>
      <c r="D77" s="10"/>
      <c r="E77" s="10"/>
      <c r="F77" s="10"/>
      <c r="G77" s="10"/>
      <c r="H77" s="10"/>
      <c r="I77" s="11"/>
      <c r="J77" s="8"/>
      <c r="K77" s="12" t="s">
        <v>117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6"/>
      <c r="BI77" s="13" t="s">
        <v>72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25">
        <v>131.14</v>
      </c>
      <c r="BU77" s="26"/>
      <c r="BV77" s="26"/>
      <c r="BW77" s="26"/>
      <c r="BX77" s="26"/>
      <c r="BY77" s="26"/>
      <c r="BZ77" s="26"/>
      <c r="CA77" s="26"/>
      <c r="CB77" s="26"/>
      <c r="CC77" s="27"/>
      <c r="CD77" s="25">
        <v>131.14</v>
      </c>
      <c r="CE77" s="26"/>
      <c r="CF77" s="26"/>
      <c r="CG77" s="26"/>
      <c r="CH77" s="26"/>
      <c r="CI77" s="26"/>
      <c r="CJ77" s="26"/>
      <c r="CK77" s="26"/>
      <c r="CL77" s="26"/>
      <c r="CM77" s="27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08" s="5" customFormat="1" ht="30" customHeight="1">
      <c r="A78" s="9" t="s">
        <v>73</v>
      </c>
      <c r="B78" s="10"/>
      <c r="C78" s="10"/>
      <c r="D78" s="10"/>
      <c r="E78" s="10"/>
      <c r="F78" s="10"/>
      <c r="G78" s="10"/>
      <c r="H78" s="10"/>
      <c r="I78" s="11"/>
      <c r="J78" s="8"/>
      <c r="K78" s="12" t="s">
        <v>74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6"/>
      <c r="BI78" s="13" t="s">
        <v>72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33">
        <v>2125.8</v>
      </c>
      <c r="BU78" s="34"/>
      <c r="BV78" s="34"/>
      <c r="BW78" s="34"/>
      <c r="BX78" s="34"/>
      <c r="BY78" s="34"/>
      <c r="BZ78" s="34"/>
      <c r="CA78" s="34"/>
      <c r="CB78" s="34"/>
      <c r="CC78" s="35"/>
      <c r="CD78" s="33">
        <v>2125.8</v>
      </c>
      <c r="CE78" s="34"/>
      <c r="CF78" s="34"/>
      <c r="CG78" s="34"/>
      <c r="CH78" s="34"/>
      <c r="CI78" s="34"/>
      <c r="CJ78" s="34"/>
      <c r="CK78" s="34"/>
      <c r="CL78" s="34"/>
      <c r="CM78" s="35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4"/>
    </row>
    <row r="79" spans="1:108" s="5" customFormat="1" ht="30" customHeight="1">
      <c r="A79" s="9" t="s">
        <v>118</v>
      </c>
      <c r="B79" s="10"/>
      <c r="C79" s="10"/>
      <c r="D79" s="10"/>
      <c r="E79" s="10"/>
      <c r="F79" s="10"/>
      <c r="G79" s="10"/>
      <c r="H79" s="10"/>
      <c r="I79" s="11"/>
      <c r="J79" s="8"/>
      <c r="K79" s="12" t="s">
        <v>120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6"/>
      <c r="BI79" s="13" t="s">
        <v>72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25">
        <v>2125.8</v>
      </c>
      <c r="BU79" s="26"/>
      <c r="BV79" s="26"/>
      <c r="BW79" s="26"/>
      <c r="BX79" s="26"/>
      <c r="BY79" s="26"/>
      <c r="BZ79" s="26"/>
      <c r="CA79" s="26"/>
      <c r="CB79" s="26"/>
      <c r="CC79" s="27"/>
      <c r="CD79" s="25">
        <v>2125.8</v>
      </c>
      <c r="CE79" s="26"/>
      <c r="CF79" s="26"/>
      <c r="CG79" s="26"/>
      <c r="CH79" s="26"/>
      <c r="CI79" s="26"/>
      <c r="CJ79" s="26"/>
      <c r="CK79" s="26"/>
      <c r="CL79" s="26"/>
      <c r="CM79" s="27"/>
      <c r="CN79" s="22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5" customFormat="1" ht="20.25" customHeight="1">
      <c r="A80" s="9" t="s">
        <v>75</v>
      </c>
      <c r="B80" s="10"/>
      <c r="C80" s="10"/>
      <c r="D80" s="10"/>
      <c r="E80" s="10"/>
      <c r="F80" s="10"/>
      <c r="G80" s="10"/>
      <c r="H80" s="10"/>
      <c r="I80" s="11"/>
      <c r="J80" s="8"/>
      <c r="K80" s="12" t="s">
        <v>76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6"/>
      <c r="BI80" s="13" t="s">
        <v>77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33">
        <v>147.858</v>
      </c>
      <c r="BU80" s="34"/>
      <c r="BV80" s="34"/>
      <c r="BW80" s="34"/>
      <c r="BX80" s="34"/>
      <c r="BY80" s="34"/>
      <c r="BZ80" s="34"/>
      <c r="CA80" s="34"/>
      <c r="CB80" s="34"/>
      <c r="CC80" s="35"/>
      <c r="CD80" s="33">
        <v>152.28</v>
      </c>
      <c r="CE80" s="34"/>
      <c r="CF80" s="34"/>
      <c r="CG80" s="34"/>
      <c r="CH80" s="34"/>
      <c r="CI80" s="34"/>
      <c r="CJ80" s="34"/>
      <c r="CK80" s="34"/>
      <c r="CL80" s="34"/>
      <c r="CM80" s="35"/>
      <c r="CN80" s="22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5" customFormat="1" ht="20.25" customHeight="1">
      <c r="A81" s="9" t="s">
        <v>121</v>
      </c>
      <c r="B81" s="10"/>
      <c r="C81" s="10"/>
      <c r="D81" s="10"/>
      <c r="E81" s="10"/>
      <c r="F81" s="10"/>
      <c r="G81" s="10"/>
      <c r="H81" s="10"/>
      <c r="I81" s="11"/>
      <c r="J81" s="8"/>
      <c r="K81" s="12" t="s">
        <v>164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6"/>
      <c r="BI81" s="13" t="s">
        <v>77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25"/>
      <c r="BU81" s="26"/>
      <c r="BV81" s="26"/>
      <c r="BW81" s="26"/>
      <c r="BX81" s="26"/>
      <c r="BY81" s="26"/>
      <c r="BZ81" s="26"/>
      <c r="CA81" s="26"/>
      <c r="CB81" s="26"/>
      <c r="CC81" s="27"/>
      <c r="CD81" s="25"/>
      <c r="CE81" s="26"/>
      <c r="CF81" s="26"/>
      <c r="CG81" s="26"/>
      <c r="CH81" s="26"/>
      <c r="CI81" s="26"/>
      <c r="CJ81" s="26"/>
      <c r="CK81" s="26"/>
      <c r="CL81" s="26"/>
      <c r="CM81" s="27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4"/>
    </row>
    <row r="82" spans="1:108" s="5" customFormat="1" ht="24.75" customHeight="1">
      <c r="A82" s="9" t="s">
        <v>122</v>
      </c>
      <c r="B82" s="10"/>
      <c r="C82" s="10"/>
      <c r="D82" s="10"/>
      <c r="E82" s="10"/>
      <c r="F82" s="10"/>
      <c r="G82" s="10"/>
      <c r="H82" s="10"/>
      <c r="I82" s="11"/>
      <c r="J82" s="8"/>
      <c r="K82" s="12" t="s">
        <v>123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6"/>
      <c r="BI82" s="13" t="s">
        <v>77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5"/>
      <c r="BT82" s="25">
        <v>82.22</v>
      </c>
      <c r="BU82" s="26"/>
      <c r="BV82" s="26"/>
      <c r="BW82" s="26"/>
      <c r="BX82" s="26"/>
      <c r="BY82" s="26"/>
      <c r="BZ82" s="26"/>
      <c r="CA82" s="26"/>
      <c r="CB82" s="26"/>
      <c r="CC82" s="27"/>
      <c r="CD82" s="25">
        <v>80.9</v>
      </c>
      <c r="CE82" s="26"/>
      <c r="CF82" s="26"/>
      <c r="CG82" s="26"/>
      <c r="CH82" s="26"/>
      <c r="CI82" s="26"/>
      <c r="CJ82" s="26"/>
      <c r="CK82" s="26"/>
      <c r="CL82" s="26"/>
      <c r="CM82" s="27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3" spans="1:108" s="5" customFormat="1" ht="30" customHeight="1">
      <c r="A83" s="9" t="s">
        <v>163</v>
      </c>
      <c r="B83" s="10"/>
      <c r="C83" s="10"/>
      <c r="D83" s="10"/>
      <c r="E83" s="10"/>
      <c r="F83" s="10"/>
      <c r="G83" s="10"/>
      <c r="H83" s="10"/>
      <c r="I83" s="11"/>
      <c r="J83" s="8"/>
      <c r="K83" s="12" t="s">
        <v>124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6"/>
      <c r="BI83" s="13" t="s">
        <v>77</v>
      </c>
      <c r="BJ83" s="14"/>
      <c r="BK83" s="14"/>
      <c r="BL83" s="14"/>
      <c r="BM83" s="14"/>
      <c r="BN83" s="14"/>
      <c r="BO83" s="14"/>
      <c r="BP83" s="14"/>
      <c r="BQ83" s="14"/>
      <c r="BR83" s="14"/>
      <c r="BS83" s="15"/>
      <c r="BT83" s="25">
        <v>65.64</v>
      </c>
      <c r="BU83" s="26"/>
      <c r="BV83" s="26"/>
      <c r="BW83" s="26"/>
      <c r="BX83" s="26"/>
      <c r="BY83" s="26"/>
      <c r="BZ83" s="26"/>
      <c r="CA83" s="26"/>
      <c r="CB83" s="26"/>
      <c r="CC83" s="27"/>
      <c r="CD83" s="25">
        <v>71.38</v>
      </c>
      <c r="CE83" s="26"/>
      <c r="CF83" s="26"/>
      <c r="CG83" s="26"/>
      <c r="CH83" s="26"/>
      <c r="CI83" s="26"/>
      <c r="CJ83" s="26"/>
      <c r="CK83" s="26"/>
      <c r="CL83" s="26"/>
      <c r="CM83" s="27"/>
      <c r="CN83" s="22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4"/>
    </row>
    <row r="84" spans="1:108" s="5" customFormat="1" ht="21" customHeight="1">
      <c r="A84" s="9" t="s">
        <v>78</v>
      </c>
      <c r="B84" s="10"/>
      <c r="C84" s="10"/>
      <c r="D84" s="10"/>
      <c r="E84" s="10"/>
      <c r="F84" s="10"/>
      <c r="G84" s="10"/>
      <c r="H84" s="10"/>
      <c r="I84" s="11"/>
      <c r="J84" s="8"/>
      <c r="K84" s="12" t="s">
        <v>79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6"/>
      <c r="BI84" s="13" t="s">
        <v>63</v>
      </c>
      <c r="BJ84" s="14"/>
      <c r="BK84" s="14"/>
      <c r="BL84" s="14"/>
      <c r="BM84" s="14"/>
      <c r="BN84" s="14"/>
      <c r="BO84" s="14"/>
      <c r="BP84" s="14"/>
      <c r="BQ84" s="14"/>
      <c r="BR84" s="14"/>
      <c r="BS84" s="15"/>
      <c r="BT84" s="25">
        <v>32</v>
      </c>
      <c r="BU84" s="26"/>
      <c r="BV84" s="26"/>
      <c r="BW84" s="26"/>
      <c r="BX84" s="26"/>
      <c r="BY84" s="26"/>
      <c r="BZ84" s="26"/>
      <c r="CA84" s="26"/>
      <c r="CB84" s="26"/>
      <c r="CC84" s="27"/>
      <c r="CD84" s="25">
        <v>30.8</v>
      </c>
      <c r="CE84" s="26"/>
      <c r="CF84" s="26"/>
      <c r="CG84" s="26"/>
      <c r="CH84" s="26"/>
      <c r="CI84" s="26"/>
      <c r="CJ84" s="26"/>
      <c r="CK84" s="26"/>
      <c r="CL84" s="26"/>
      <c r="CM84" s="27"/>
      <c r="CN84" s="22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4"/>
    </row>
    <row r="85" spans="1:108" s="5" customFormat="1" ht="30" customHeight="1">
      <c r="A85" s="9" t="s">
        <v>80</v>
      </c>
      <c r="B85" s="10"/>
      <c r="C85" s="10"/>
      <c r="D85" s="10"/>
      <c r="E85" s="10"/>
      <c r="F85" s="10"/>
      <c r="G85" s="10"/>
      <c r="H85" s="10"/>
      <c r="I85" s="11"/>
      <c r="J85" s="8"/>
      <c r="K85" s="12" t="s">
        <v>81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6"/>
      <c r="BI85" s="13" t="s">
        <v>5</v>
      </c>
      <c r="BJ85" s="14"/>
      <c r="BK85" s="14"/>
      <c r="BL85" s="14"/>
      <c r="BM85" s="14"/>
      <c r="BN85" s="14"/>
      <c r="BO85" s="14"/>
      <c r="BP85" s="14"/>
      <c r="BQ85" s="14"/>
      <c r="BR85" s="14"/>
      <c r="BS85" s="15"/>
      <c r="BT85" s="25" t="s">
        <v>34</v>
      </c>
      <c r="BU85" s="26"/>
      <c r="BV85" s="26"/>
      <c r="BW85" s="26"/>
      <c r="BX85" s="26"/>
      <c r="BY85" s="26"/>
      <c r="BZ85" s="26"/>
      <c r="CA85" s="26"/>
      <c r="CB85" s="26"/>
      <c r="CC85" s="27"/>
      <c r="CD85" s="25"/>
      <c r="CE85" s="26"/>
      <c r="CF85" s="26"/>
      <c r="CG85" s="26"/>
      <c r="CH85" s="26"/>
      <c r="CI85" s="26"/>
      <c r="CJ85" s="26"/>
      <c r="CK85" s="26"/>
      <c r="CL85" s="26"/>
      <c r="CM85" s="27"/>
      <c r="CN85" s="22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4"/>
    </row>
    <row r="86" spans="1:108" s="5" customFormat="1" ht="30" customHeight="1">
      <c r="A86" s="9" t="s">
        <v>82</v>
      </c>
      <c r="B86" s="10"/>
      <c r="C86" s="10"/>
      <c r="D86" s="10"/>
      <c r="E86" s="10"/>
      <c r="F86" s="10"/>
      <c r="G86" s="10"/>
      <c r="H86" s="10"/>
      <c r="I86" s="11"/>
      <c r="J86" s="8"/>
      <c r="K86" s="12" t="s">
        <v>83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6"/>
      <c r="BI86" s="13" t="s">
        <v>5</v>
      </c>
      <c r="BJ86" s="14"/>
      <c r="BK86" s="14"/>
      <c r="BL86" s="14"/>
      <c r="BM86" s="14"/>
      <c r="BN86" s="14"/>
      <c r="BO86" s="14"/>
      <c r="BP86" s="14"/>
      <c r="BQ86" s="14"/>
      <c r="BR86" s="14"/>
      <c r="BS86" s="15"/>
      <c r="BT86" s="25" t="s">
        <v>34</v>
      </c>
      <c r="BU86" s="26"/>
      <c r="BV86" s="26"/>
      <c r="BW86" s="26"/>
      <c r="BX86" s="26"/>
      <c r="BY86" s="26"/>
      <c r="BZ86" s="26"/>
      <c r="CA86" s="26"/>
      <c r="CB86" s="26"/>
      <c r="CC86" s="27"/>
      <c r="CD86" s="30" t="s">
        <v>34</v>
      </c>
      <c r="CE86" s="31"/>
      <c r="CF86" s="31"/>
      <c r="CG86" s="31"/>
      <c r="CH86" s="31"/>
      <c r="CI86" s="31"/>
      <c r="CJ86" s="31"/>
      <c r="CK86" s="31"/>
      <c r="CL86" s="31"/>
      <c r="CM86" s="32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4"/>
    </row>
    <row r="87" spans="1:108" s="5" customFormat="1" ht="45" customHeight="1">
      <c r="A87" s="9" t="s">
        <v>84</v>
      </c>
      <c r="B87" s="10"/>
      <c r="C87" s="10"/>
      <c r="D87" s="10"/>
      <c r="E87" s="10"/>
      <c r="F87" s="10"/>
      <c r="G87" s="10"/>
      <c r="H87" s="10"/>
      <c r="I87" s="11"/>
      <c r="J87" s="8"/>
      <c r="K87" s="12" t="s">
        <v>85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6"/>
      <c r="BI87" s="13" t="s">
        <v>63</v>
      </c>
      <c r="BJ87" s="14"/>
      <c r="BK87" s="14"/>
      <c r="BL87" s="14"/>
      <c r="BM87" s="14"/>
      <c r="BN87" s="14"/>
      <c r="BO87" s="14"/>
      <c r="BP87" s="14"/>
      <c r="BQ87" s="14"/>
      <c r="BR87" s="14"/>
      <c r="BS87" s="15"/>
      <c r="BT87" s="25" t="s">
        <v>34</v>
      </c>
      <c r="BU87" s="26"/>
      <c r="BV87" s="26"/>
      <c r="BW87" s="26"/>
      <c r="BX87" s="26"/>
      <c r="BY87" s="26"/>
      <c r="BZ87" s="26"/>
      <c r="CA87" s="26"/>
      <c r="CB87" s="26"/>
      <c r="CC87" s="27"/>
      <c r="CD87" s="25" t="s">
        <v>34</v>
      </c>
      <c r="CE87" s="26"/>
      <c r="CF87" s="26"/>
      <c r="CG87" s="26"/>
      <c r="CH87" s="26"/>
      <c r="CI87" s="26"/>
      <c r="CJ87" s="26"/>
      <c r="CK87" s="26"/>
      <c r="CL87" s="26"/>
      <c r="CM87" s="27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4"/>
    </row>
    <row r="89" s="1" customFormat="1" ht="12.75">
      <c r="G89" s="1" t="s">
        <v>17</v>
      </c>
    </row>
    <row r="90" spans="1:108" s="1" customFormat="1" ht="68.25" customHeight="1">
      <c r="A90" s="28" t="s">
        <v>86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</row>
    <row r="91" spans="1:108" s="1" customFormat="1" ht="25.5" customHeight="1">
      <c r="A91" s="28" t="s">
        <v>87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</row>
    <row r="92" spans="1:108" s="1" customFormat="1" ht="25.5" customHeight="1">
      <c r="A92" s="28" t="s">
        <v>110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</row>
    <row r="93" spans="1:108" s="1" customFormat="1" ht="25.5" customHeight="1">
      <c r="A93" s="28" t="s">
        <v>88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</row>
    <row r="94" spans="1:108" s="1" customFormat="1" ht="25.5" customHeight="1">
      <c r="A94" s="28" t="s">
        <v>89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</row>
    <row r="95" ht="3" customHeight="1"/>
  </sheetData>
  <sheetProtection/>
  <mergeCells count="448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CN87:DD87"/>
    <mergeCell ref="A86:I86"/>
    <mergeCell ref="K86:BG86"/>
    <mergeCell ref="BI86:BS86"/>
    <mergeCell ref="BT86:CC86"/>
    <mergeCell ref="CD86:CM86"/>
    <mergeCell ref="CN86:DD86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  <mergeCell ref="CD87:CM87"/>
    <mergeCell ref="A77:I77"/>
    <mergeCell ref="K77:BG77"/>
    <mergeCell ref="BI77:BS77"/>
    <mergeCell ref="BT77:CC77"/>
    <mergeCell ref="CD77:CM77"/>
    <mergeCell ref="CN77:DD77"/>
    <mergeCell ref="A81:I81"/>
    <mergeCell ref="K81:BG81"/>
    <mergeCell ref="BI81:BS81"/>
    <mergeCell ref="BT81:CC81"/>
    <mergeCell ref="CD81:CM81"/>
    <mergeCell ref="CN81:DD81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</mergeCells>
  <printOptions/>
  <pageMargins left="0.3937007874015748" right="0" top="0.5905511811023623" bottom="0.3937007874015748" header="0.1968503937007874" footer="0.1968503937007874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2023-03-31T04:19:30Z</cp:lastPrinted>
  <dcterms:created xsi:type="dcterms:W3CDTF">2010-05-19T10:50:44Z</dcterms:created>
  <dcterms:modified xsi:type="dcterms:W3CDTF">2023-03-31T09:19:05Z</dcterms:modified>
  <cp:category/>
  <cp:version/>
  <cp:contentType/>
  <cp:contentStatus/>
</cp:coreProperties>
</file>