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9416" windowHeight="10956" activeTab="1"/>
  </bookViews>
  <sheets>
    <sheet name="Прил" sheetId="1" r:id="rId1"/>
    <sheet name="Прил2" sheetId="2" r:id="rId2"/>
    <sheet name="Прил5" sheetId="3" r:id="rId3"/>
    <sheet name="Долгосрочные параметры" sheetId="4" r:id="rId4"/>
  </sheets>
  <externalReferences>
    <externalReference r:id="rId7"/>
  </externalReferences>
  <definedNames>
    <definedName name="god">'[1]Титульный'!$F$13</definedName>
    <definedName name="TABLE" localSheetId="1">'Прил2'!$A$5:$F$41</definedName>
    <definedName name="TABLE" localSheetId="2">'Прил5'!$A$5:$F$42</definedName>
    <definedName name="_xlnm.Print_Titles" localSheetId="1">'Прил2'!$5:$5</definedName>
    <definedName name="_xlnm.Print_Titles" localSheetId="2">'Прил5'!$5:$6</definedName>
    <definedName name="_xlnm.Print_Area" localSheetId="1">'Прил2'!$A$1:$F$45</definedName>
    <definedName name="_xlnm.Print_Area" localSheetId="2">'Прил5'!$A$1:$I$43</definedName>
  </definedNames>
  <calcPr fullCalcOnLoad="1"/>
</workbook>
</file>

<file path=xl/sharedStrings.xml><?xml version="1.0" encoding="utf-8"?>
<sst xmlns="http://schemas.openxmlformats.org/spreadsheetml/2006/main" count="247" uniqueCount="176">
  <si>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</si>
  <si>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</si>
  <si>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</si>
  <si>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</si>
  <si>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</si>
  <si>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</si>
  <si>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</si>
  <si>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</si>
  <si>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</si>
  <si>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</si>
  <si>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</si>
  <si>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</si>
  <si>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</si>
  <si>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</si>
  <si>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</si>
  <si>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</si>
  <si>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</si>
  <si>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</si>
  <si>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</si>
  <si>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</si>
  <si>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</si>
  <si>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</si>
  <si>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</si>
  <si>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</si>
  <si>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</si>
  <si>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</si>
  <si>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</si>
  <si>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</si>
  <si>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</si>
  <si>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</si>
  <si>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</si>
  <si>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</si>
  <si>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</si>
  <si>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</si>
  <si>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</si>
  <si>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</si>
  <si>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</si>
  <si>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</si>
  <si>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</si>
  <si>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</si>
  <si>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</si>
  <si>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</si>
  <si>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</si>
  <si>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</si>
  <si>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</si>
  <si>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</si>
  <si>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</si>
  <si>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</si>
  <si>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</si>
  <si>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</si>
  <si>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</si>
  <si>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</si>
  <si>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</si>
  <si>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</si>
  <si>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</si>
  <si>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</si>
  <si>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</si>
  <si>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</si>
  <si>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</si>
  <si>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</si>
  <si>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</si>
  <si>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</si>
  <si>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</si>
  <si>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</si>
  <si>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</si>
  <si>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</si>
  <si>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</si>
  <si>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</si>
  <si>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</si>
  <si>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</si>
  <si>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</si>
  <si>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</si>
  <si>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</si>
  <si>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</si>
  <si>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</si>
  <si>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</si>
  <si>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</si>
  <si>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</si>
  <si>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</si>
  <si>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</si>
  <si>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</si>
  <si>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</si>
  <si>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</si>
  <si>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</si>
  <si>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</si>
  <si>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</si>
  <si>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</si>
  <si>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</si>
  <si>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</si>
  <si>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</si>
  <si>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двухставочный тариф на тепловую энергию</t>
  </si>
  <si>
    <t>тариф на острый и редуцированный пар</t>
  </si>
  <si>
    <t>4.3.3.</t>
  </si>
  <si>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</si>
  <si>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</si>
  <si>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</si>
  <si>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</si>
  <si>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</si>
  <si>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руб./МВт в мес.</t>
  </si>
  <si>
    <t>цена на генерирующую мощность</t>
  </si>
  <si>
    <t>руб./тыс. кВт·ч</t>
  </si>
  <si>
    <t>в том числе топливная составляющая</t>
  </si>
  <si>
    <t>цена на электрическую энергию</t>
  </si>
  <si>
    <t>Для генерирующих объектов</t>
  </si>
  <si>
    <t>доходность продаж для прочих потребителей:</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</si>
  <si>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</si>
  <si>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</si>
  <si>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</si>
  <si>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</si>
  <si>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</si>
  <si>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</si>
  <si>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</si>
  <si>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</si>
  <si>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</si>
  <si>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</si>
  <si>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</si>
  <si>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</si>
  <si>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</si>
  <si>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</si>
  <si>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</si>
  <si>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</si>
  <si>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</si>
  <si>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 xml:space="preserve">Объем полезного отпуска электроэнергии - всего 3
</t>
  </si>
  <si>
    <r>
      <t>1,2 - 2,5 кг/см</t>
    </r>
    <r>
      <rPr>
        <vertAlign val="superscript"/>
        <sz val="11"/>
        <color indexed="10"/>
        <rFont val="Times New Roman"/>
        <family val="1"/>
      </rPr>
      <t>2</t>
    </r>
  </si>
  <si>
    <r>
      <t>2,5 - 7,0 кг/см</t>
    </r>
    <r>
      <rPr>
        <vertAlign val="superscript"/>
        <sz val="11"/>
        <color indexed="10"/>
        <rFont val="Times New Roman"/>
        <family val="1"/>
      </rPr>
      <t>2</t>
    </r>
  </si>
  <si>
    <r>
      <t>7,0 - 13,0 кг/см</t>
    </r>
    <r>
      <rPr>
        <vertAlign val="superscript"/>
        <sz val="11"/>
        <color indexed="10"/>
        <rFont val="Times New Roman"/>
        <family val="1"/>
      </rPr>
      <t>2</t>
    </r>
  </si>
  <si>
    <r>
      <t>&gt; 13 кг/см</t>
    </r>
    <r>
      <rPr>
        <vertAlign val="superscript"/>
        <sz val="11"/>
        <color indexed="10"/>
        <rFont val="Times New Roman"/>
        <family val="1"/>
      </rPr>
      <t>2</t>
    </r>
  </si>
  <si>
    <t>-</t>
  </si>
  <si>
    <t>Утверждена  Министерством энергетики и жилищно-коммунального комлекса Ульяновской области, приказ №154-од от 27.09.2013</t>
  </si>
  <si>
    <t>Утверждена  Министерством энергетики и жилищно-коммунального комлекса Ульяновской области, приказ №385-од от 29.07.2014</t>
  </si>
  <si>
    <t>Фактические показатели 
за год, предшествующий базовому периоду, 2013 год</t>
  </si>
  <si>
    <t>Предложения 
на расчетный период регулирования, 2015 год</t>
  </si>
  <si>
    <t>Фактические показатели за год, предшествующий базовому периоду, 2013 год</t>
  </si>
  <si>
    <t>Показатели, утвержденные на базовый период *2014 год</t>
  </si>
  <si>
    <t>Предложения на расчетный период регулирования 2015 год</t>
  </si>
  <si>
    <t>1-е полугодие</t>
  </si>
  <si>
    <t>2-е полугодие</t>
  </si>
  <si>
    <t>о размере цен (тарифов), долгосрочных параметров регулирования</t>
  </si>
  <si>
    <t>ООО "ИНЗА СЕРВИС"</t>
  </si>
  <si>
    <t xml:space="preserve">      ПРЕДЛОЖЕНИЕ</t>
  </si>
  <si>
    <t xml:space="preserve">       на 2015 год</t>
  </si>
  <si>
    <t>Раздел 1. Информация об организации</t>
  </si>
  <si>
    <t>ИНН  7306006330</t>
  </si>
  <si>
    <t>КПП  730601001</t>
  </si>
  <si>
    <t>Полное наименование - ООО "ИНЗА СЕРВИС"</t>
  </si>
  <si>
    <t>Сокращенное наименование - ООО "ИНЗА СЕРВИС"</t>
  </si>
  <si>
    <t>Место нахождения - 432026, г. Ульяновск, ул. Октябрьская, 22/17</t>
  </si>
  <si>
    <t>Ф.И.О. Руководителя - Павлов Юрий Михайлович</t>
  </si>
  <si>
    <t>Адрес электронной почты - inzaservis73@yandex.ru</t>
  </si>
  <si>
    <t>Контактный телефон:  67-49-95</t>
  </si>
  <si>
    <t>Приложение</t>
  </si>
  <si>
    <t>субъектами оптового и розничных</t>
  </si>
  <si>
    <t>рынков электрической энергии</t>
  </si>
  <si>
    <t>от 09.08.2014 №787)</t>
  </si>
  <si>
    <t>(Постановление Правительства РФ</t>
  </si>
  <si>
    <t>к стандартам раскрытия информации</t>
  </si>
  <si>
    <t>Долгосрочные параметры регулирования</t>
  </si>
  <si>
    <t>№ п/п</t>
  </si>
  <si>
    <t>Год</t>
  </si>
  <si>
    <t>Базовый уровень подконтрольных расходов</t>
  </si>
  <si>
    <t>Величина технологического расхода (потерь) электрической энергии</t>
  </si>
  <si>
    <t>Уровень надежности реализуемых товаров (услуг)</t>
  </si>
  <si>
    <t>Уровень качества реализуемых товаров (услуг)</t>
  </si>
  <si>
    <t>млн.руб.</t>
  </si>
  <si>
    <t>%</t>
  </si>
  <si>
    <t>0,0000</t>
  </si>
  <si>
    <t>0,8975</t>
  </si>
  <si>
    <t>Утверждена  Министерством энергетики и жилищно-коммунального комлекса Ульяновской области, приказ №153-од от 27.09.2013</t>
  </si>
  <si>
    <t xml:space="preserve"> не утверждался</t>
  </si>
  <si>
    <r>
      <t xml:space="preserve">Расчетный объем услуг в части управления технологическими режимами </t>
    </r>
    <r>
      <rPr>
        <vertAlign val="superscript"/>
        <sz val="12"/>
        <color indexed="8"/>
        <rFont val="Times New Roman"/>
        <family val="1"/>
      </rPr>
      <t>2</t>
    </r>
  </si>
  <si>
    <r>
      <t xml:space="preserve">Расчетный объем услуг в части обеспечения надежности </t>
    </r>
    <r>
      <rPr>
        <vertAlign val="superscript"/>
        <sz val="12"/>
        <color indexed="8"/>
        <rFont val="Times New Roman"/>
        <family val="1"/>
      </rPr>
      <t>2</t>
    </r>
  </si>
  <si>
    <t>х</t>
  </si>
  <si>
    <t xml:space="preserve">                                                                                       Согласована Департаментом по регулированию цен и тарифов 09.09.2013 на 2013-2015 годы</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</si>
  <si>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color indexed="8"/>
        <rFont val="Times New Roman"/>
        <family val="1"/>
      </rPr>
      <t>4</t>
    </r>
  </si>
  <si>
    <t>Фактический адрес - 432026, г. Ульяновск, ул. Октябрьская, 22/17</t>
  </si>
  <si>
    <r>
      <t>Показатели, утвержденные 
на базовый период,        2014 год</t>
    </r>
    <r>
      <rPr>
        <vertAlign val="superscript"/>
        <sz val="12"/>
        <rFont val="Times New Roman"/>
        <family val="1"/>
      </rPr>
      <t xml:space="preserve">            </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</si>
</sst>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s>
  <fonts count="57">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name val="Times New Roman"/>
      <family val="1"/>
    </font>
    <font>
      <sz val="11"/>
      <color indexed="8"/>
      <name val="Times New Roman"/>
      <family val="1"/>
    </font>
    <font>
      <vertAlign val="superscript"/>
      <sz val="11"/>
      <color indexed="10"/>
      <name val="Times New Roman"/>
      <family val="1"/>
    </font>
    <font>
      <b/>
      <i/>
      <sz val="10"/>
      <name val="Arial Cyr"/>
      <family val="0"/>
    </font>
    <font>
      <b/>
      <sz val="14"/>
      <name val="Franklin Gothic Medium"/>
      <family val="2"/>
    </font>
    <font>
      <b/>
      <sz val="10"/>
      <name val="Tahoma"/>
      <family val="2"/>
    </font>
    <font>
      <sz val="9"/>
      <name val="Tahoma"/>
      <family val="2"/>
    </font>
    <font>
      <b/>
      <sz val="9"/>
      <name val="Tahoma"/>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rgb="FFFF0000"/>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top style="thin">
        <color indexed="8"/>
      </top>
      <bottom style="thin"/>
    </border>
    <border>
      <left style="thin"/>
      <right style="thin"/>
      <top style="thin"/>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left style="thin">
        <color indexed="55"/>
      </left>
      <right style="thin">
        <color indexed="55"/>
      </right>
      <top style="thin">
        <color indexed="55"/>
      </top>
      <bottom/>
    </border>
    <border>
      <left style="thin">
        <color indexed="55"/>
      </left>
      <right/>
      <top style="thin">
        <color indexed="55"/>
      </top>
      <bottom style="thin">
        <color indexed="55"/>
      </bottom>
    </border>
    <border>
      <left>
        <color indexed="63"/>
      </left>
      <right style="thin"/>
      <top style="thin"/>
      <bottom style="thin"/>
    </border>
    <border>
      <left style="thin">
        <color indexed="55"/>
      </left>
      <right style="thin">
        <color indexed="55"/>
      </right>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6" applyBorder="0">
      <alignment horizontal="center" vertical="center" wrapText="1"/>
      <protection/>
    </xf>
    <xf numFmtId="0" fontId="45" fillId="0" borderId="7" applyNumberFormat="0" applyFill="0" applyAlignment="0" applyProtection="0"/>
    <xf numFmtId="0" fontId="46" fillId="28" borderId="8"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8"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0" xfId="0" applyFont="1" applyAlignment="1">
      <alignment vertical="top"/>
    </xf>
    <xf numFmtId="0" fontId="10" fillId="0" borderId="13" xfId="55" applyFont="1" applyBorder="1" applyAlignment="1">
      <alignment horizontal="center" vertical="center" wrapText="1"/>
      <protection/>
    </xf>
    <xf numFmtId="0" fontId="9" fillId="0" borderId="0" xfId="0" applyFont="1" applyAlignment="1">
      <alignment horizontal="center" vertical="center" wrapText="1"/>
    </xf>
    <xf numFmtId="0" fontId="10" fillId="0" borderId="14" xfId="55" applyFont="1" applyBorder="1" applyAlignment="1">
      <alignment horizontal="center" vertical="top" wrapText="1"/>
      <protection/>
    </xf>
    <xf numFmtId="0" fontId="10" fillId="0" borderId="15" xfId="55" applyFont="1" applyBorder="1" applyAlignment="1">
      <alignment horizontal="center" vertical="top" wrapText="1"/>
      <protection/>
    </xf>
    <xf numFmtId="0" fontId="10" fillId="0" borderId="16" xfId="55" applyFont="1" applyBorder="1" applyAlignment="1">
      <alignment horizontal="center" vertical="top"/>
      <protection/>
    </xf>
    <xf numFmtId="0" fontId="10" fillId="0" borderId="17" xfId="55" applyFont="1" applyBorder="1" applyAlignment="1">
      <alignment horizontal="center" vertical="top"/>
      <protection/>
    </xf>
    <xf numFmtId="0" fontId="10" fillId="0" borderId="18" xfId="55" applyFont="1" applyBorder="1" applyAlignment="1">
      <alignment horizontal="center" vertical="top"/>
      <protection/>
    </xf>
    <xf numFmtId="0" fontId="10" fillId="0" borderId="19" xfId="55" applyFont="1" applyBorder="1" applyAlignment="1">
      <alignment horizontal="center" vertical="top"/>
      <protection/>
    </xf>
    <xf numFmtId="0" fontId="1" fillId="0" borderId="20" xfId="0" applyFont="1" applyBorder="1" applyAlignment="1">
      <alignment horizontal="center" vertical="center"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horizontal="center" wrapText="1"/>
    </xf>
    <xf numFmtId="0" fontId="1" fillId="0" borderId="15" xfId="0" applyFont="1" applyBorder="1" applyAlignment="1">
      <alignment horizontal="center" vertical="top" wrapText="1"/>
    </xf>
    <xf numFmtId="0" fontId="1" fillId="0" borderId="21" xfId="0" applyFont="1" applyBorder="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horizontal="left" wrapText="1"/>
    </xf>
    <xf numFmtId="0" fontId="4"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xf>
    <xf numFmtId="0" fontId="1" fillId="0" borderId="0" xfId="0" applyFont="1" applyBorder="1" applyAlignment="1">
      <alignment/>
    </xf>
    <xf numFmtId="0" fontId="54" fillId="0" borderId="14" xfId="55" applyFont="1" applyBorder="1" applyAlignment="1">
      <alignment horizontal="left" vertical="top" wrapText="1"/>
      <protection/>
    </xf>
    <xf numFmtId="0" fontId="54" fillId="0" borderId="15" xfId="55" applyFont="1" applyBorder="1" applyAlignment="1">
      <alignment horizontal="left" vertical="top" wrapText="1"/>
      <protection/>
    </xf>
    <xf numFmtId="0" fontId="3" fillId="0" borderId="0" xfId="0" applyFont="1" applyAlignment="1">
      <alignment horizontal="left" wrapText="1" indent="3"/>
    </xf>
    <xf numFmtId="2" fontId="1" fillId="0" borderId="14" xfId="0" applyNumberFormat="1" applyFont="1" applyBorder="1" applyAlignment="1">
      <alignment horizontal="center" vertical="top"/>
    </xf>
    <xf numFmtId="2" fontId="1" fillId="0" borderId="14" xfId="0" applyNumberFormat="1" applyFont="1" applyBorder="1" applyAlignment="1">
      <alignment horizontal="center"/>
    </xf>
    <xf numFmtId="2" fontId="1" fillId="0" borderId="15" xfId="0" applyNumberFormat="1" applyFont="1" applyBorder="1" applyAlignment="1">
      <alignment horizontal="center" vertical="top"/>
    </xf>
    <xf numFmtId="2" fontId="1" fillId="3" borderId="14" xfId="0" applyNumberFormat="1" applyFont="1" applyFill="1" applyBorder="1" applyAlignment="1">
      <alignment horizontal="center" vertical="top"/>
    </xf>
    <xf numFmtId="2" fontId="55" fillId="0" borderId="14" xfId="0" applyNumberFormat="1" applyFont="1" applyFill="1" applyBorder="1" applyAlignment="1">
      <alignment horizontal="center" vertical="top"/>
    </xf>
    <xf numFmtId="1" fontId="1" fillId="0" borderId="14" xfId="0" applyNumberFormat="1" applyFont="1" applyBorder="1" applyAlignment="1">
      <alignment horizontal="center" vertical="top"/>
    </xf>
    <xf numFmtId="0" fontId="12" fillId="0" borderId="0" xfId="0" applyFont="1" applyAlignment="1">
      <alignment/>
    </xf>
    <xf numFmtId="0" fontId="10" fillId="0" borderId="22" xfId="55" applyFont="1" applyBorder="1" applyAlignment="1">
      <alignment horizontal="center" vertical="top" wrapText="1"/>
      <protection/>
    </xf>
    <xf numFmtId="0" fontId="54" fillId="0" borderId="22" xfId="55" applyFont="1" applyBorder="1" applyAlignment="1">
      <alignment horizontal="left" vertical="top" wrapText="1"/>
      <protection/>
    </xf>
    <xf numFmtId="0" fontId="10" fillId="0" borderId="23" xfId="55" applyFont="1" applyBorder="1" applyAlignment="1">
      <alignment horizontal="center" vertical="top"/>
      <protection/>
    </xf>
    <xf numFmtId="0" fontId="10" fillId="0" borderId="24" xfId="55" applyFont="1" applyBorder="1" applyAlignment="1">
      <alignment horizontal="center" vertical="top"/>
      <protection/>
    </xf>
    <xf numFmtId="0" fontId="10" fillId="0" borderId="13" xfId="55" applyFont="1" applyBorder="1" applyAlignment="1">
      <alignment horizontal="center" vertical="top" wrapText="1"/>
      <protection/>
    </xf>
    <xf numFmtId="0" fontId="10" fillId="0" borderId="13" xfId="55" applyFont="1" applyBorder="1" applyAlignment="1">
      <alignment horizontal="left" vertical="top" wrapText="1"/>
      <protection/>
    </xf>
    <xf numFmtId="0" fontId="10" fillId="0" borderId="13" xfId="55" applyFont="1" applyBorder="1" applyAlignment="1">
      <alignment horizontal="center" vertical="top"/>
      <protection/>
    </xf>
    <xf numFmtId="0" fontId="54" fillId="0" borderId="13" xfId="55" applyFont="1" applyBorder="1" applyAlignment="1">
      <alignment horizontal="left" vertical="top" wrapText="1"/>
      <protection/>
    </xf>
    <xf numFmtId="2" fontId="10" fillId="0" borderId="13" xfId="55" applyNumberFormat="1" applyFont="1" applyBorder="1" applyAlignment="1">
      <alignment horizontal="center" vertical="top"/>
      <protection/>
    </xf>
    <xf numFmtId="0" fontId="1" fillId="0" borderId="14" xfId="0" applyFont="1" applyBorder="1" applyAlignment="1">
      <alignment horizontal="left" vertical="top"/>
    </xf>
    <xf numFmtId="0" fontId="1" fillId="0" borderId="14" xfId="0" applyFont="1" applyBorder="1" applyAlignment="1">
      <alignment horizontal="right" vertical="top"/>
    </xf>
    <xf numFmtId="1" fontId="1" fillId="0" borderId="14" xfId="0" applyNumberFormat="1" applyFont="1" applyBorder="1" applyAlignment="1">
      <alignment horizontal="center" vertical="center" wrapText="1"/>
    </xf>
    <xf numFmtId="0" fontId="14" fillId="0" borderId="0" xfId="44" applyFont="1" applyFill="1" applyBorder="1" applyAlignment="1" applyProtection="1">
      <alignment horizontal="center" vertical="center" wrapText="1"/>
      <protection/>
    </xf>
    <xf numFmtId="0" fontId="0" fillId="0" borderId="25" xfId="49" applyFont="1" applyFill="1" applyBorder="1" applyAlignment="1" applyProtection="1">
      <alignment horizontal="center" vertical="center" wrapText="1"/>
      <protection/>
    </xf>
    <xf numFmtId="0" fontId="0" fillId="0" borderId="26" xfId="49" applyFont="1" applyFill="1" applyBorder="1" applyAlignment="1" applyProtection="1">
      <alignment horizontal="center" vertical="center" wrapText="1"/>
      <protection/>
    </xf>
    <xf numFmtId="0" fontId="15" fillId="33" borderId="13" xfId="54" applyFont="1" applyFill="1" applyBorder="1" applyAlignment="1" applyProtection="1">
      <alignment horizontal="center" vertical="center" wrapText="1"/>
      <protection/>
    </xf>
    <xf numFmtId="0" fontId="15" fillId="34" borderId="13" xfId="54" applyFont="1" applyFill="1" applyBorder="1" applyAlignment="1" applyProtection="1">
      <alignment horizontal="left" vertical="center" wrapText="1" indent="1"/>
      <protection/>
    </xf>
    <xf numFmtId="4" fontId="15" fillId="35" borderId="13" xfId="54" applyNumberFormat="1" applyFont="1" applyFill="1" applyBorder="1" applyAlignment="1" applyProtection="1">
      <alignment horizontal="center" vertical="center" wrapText="1"/>
      <protection locked="0"/>
    </xf>
    <xf numFmtId="49" fontId="15" fillId="35" borderId="13" xfId="54" applyNumberFormat="1" applyFont="1" applyFill="1" applyBorder="1" applyAlignment="1" applyProtection="1">
      <alignment horizontal="center" vertical="center" wrapText="1"/>
      <protection locked="0"/>
    </xf>
    <xf numFmtId="2" fontId="1" fillId="0" borderId="14" xfId="0" applyNumberFormat="1" applyFont="1" applyFill="1" applyBorder="1" applyAlignment="1">
      <alignment horizontal="center" vertical="top" wrapText="1"/>
    </xf>
    <xf numFmtId="164" fontId="1" fillId="0" borderId="14" xfId="0" applyNumberFormat="1" applyFont="1" applyBorder="1" applyAlignment="1">
      <alignment horizontal="center" vertical="top"/>
    </xf>
    <xf numFmtId="164" fontId="1" fillId="0" borderId="15" xfId="0" applyNumberFormat="1" applyFont="1" applyBorder="1" applyAlignment="1">
      <alignment horizontal="center" vertical="top"/>
    </xf>
    <xf numFmtId="1" fontId="1" fillId="0" borderId="14" xfId="0" applyNumberFormat="1" applyFont="1" applyFill="1" applyBorder="1" applyAlignment="1">
      <alignment horizontal="center" vertical="top"/>
    </xf>
    <xf numFmtId="2" fontId="1" fillId="0" borderId="14" xfId="0" applyNumberFormat="1" applyFont="1" applyFill="1" applyBorder="1" applyAlignment="1">
      <alignment horizontal="center" vertical="top"/>
    </xf>
    <xf numFmtId="0" fontId="56" fillId="0" borderId="14" xfId="0" applyFont="1" applyFill="1" applyBorder="1" applyAlignment="1">
      <alignment horizontal="center" vertical="top" wrapText="1"/>
    </xf>
    <xf numFmtId="0" fontId="56" fillId="0" borderId="14" xfId="0" applyFont="1" applyFill="1" applyBorder="1" applyAlignment="1">
      <alignment horizontal="left" vertical="top" wrapText="1"/>
    </xf>
    <xf numFmtId="0" fontId="56" fillId="0" borderId="14" xfId="0" applyFont="1" applyBorder="1" applyAlignment="1">
      <alignment horizontal="center" vertical="top" wrapText="1"/>
    </xf>
    <xf numFmtId="0" fontId="56" fillId="0" borderId="14"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10" fillId="0" borderId="13" xfId="55" applyFont="1" applyBorder="1" applyAlignment="1">
      <alignment horizontal="center" vertical="center" wrapText="1"/>
      <protection/>
    </xf>
    <xf numFmtId="0" fontId="3" fillId="0" borderId="0" xfId="0" applyFont="1" applyAlignment="1">
      <alignment horizontal="left" wrapText="1" indent="3"/>
    </xf>
    <xf numFmtId="0" fontId="10" fillId="0" borderId="27" xfId="55" applyFont="1" applyBorder="1" applyAlignment="1">
      <alignment horizontal="center" vertical="center" wrapText="1"/>
      <protection/>
    </xf>
    <xf numFmtId="0" fontId="14" fillId="0" borderId="0" xfId="44" applyFont="1" applyFill="1" applyBorder="1" applyAlignment="1" applyProtection="1">
      <alignment horizontal="center" vertical="center" wrapText="1"/>
      <protection/>
    </xf>
    <xf numFmtId="0" fontId="15" fillId="33" borderId="25" xfId="54" applyFont="1" applyFill="1" applyBorder="1" applyAlignment="1" applyProtection="1">
      <alignment horizontal="center" vertical="center" wrapText="1"/>
      <protection/>
    </xf>
    <xf numFmtId="0" fontId="15" fillId="33" borderId="28" xfId="54" applyFont="1" applyFill="1" applyBorder="1" applyAlignment="1" applyProtection="1">
      <alignment horizontal="center" vertical="center" wrapText="1"/>
      <protection/>
    </xf>
    <xf numFmtId="0" fontId="0" fillId="0" borderId="25" xfId="49" applyFont="1" applyFill="1" applyBorder="1" applyAlignment="1" applyProtection="1">
      <alignment horizontal="center" vertical="center" wrapText="1"/>
      <protection/>
    </xf>
    <xf numFmtId="0" fontId="0" fillId="0" borderId="28" xfId="49"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_Мониторинг инвестиций" xfId="54"/>
    <cellStyle name="Обычный_стр.1_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E.OPEN.INFO.REQUEST%20&#1048;&#1053;&#1047;&#1040;%20&#1057;&#1045;&#1056;&#1042;&#1048;&#1057;%20&#1087;&#1088;&#1077;&#1076;&#1083;&#1086;&#1078;&#1077;&#1085;&#1080;&#1103;%20&#1087;&#1086;%20&#1094;&#1077;&#1085;&#1072;&#1084;,%20&#1090;&#1072;&#1088;&#1080;&#1092;&#1072;&#1084;%20&#1076;&#1086;%2020.04.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Тарифы"/>
      <sheetName val="Параметры"/>
      <sheetName val="Ссылки на публикации"/>
      <sheetName val="Комментарии"/>
      <sheetName val="Проверка"/>
      <sheetName val="AllSheetsInThisWorkbook"/>
      <sheetName val="TEHSHEET"/>
      <sheetName val="et_union"/>
      <sheetName val="modProv"/>
      <sheetName val="modReestr"/>
      <sheetName val="modfrmReestr"/>
      <sheetName val="modUpdTemplMain"/>
      <sheetName val="REESTR_ORG"/>
      <sheetName val="modClassifierValidate"/>
      <sheetName val="modHyp"/>
      <sheetName val="modList00"/>
      <sheetName val="modList01"/>
      <sheetName val="modList02"/>
      <sheetName val="modList03"/>
      <sheetName val="modfrmDateChoose"/>
      <sheetName val="modComm"/>
      <sheetName val="modThisWorkbook"/>
      <sheetName val="modfrmCheckUpdates"/>
      <sheetName val="modInfo"/>
    </sheetNames>
    <sheetDataSet>
      <sheetData sheetId="3">
        <row r="13">
          <cell r="F13" t="str">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33"/>
  <sheetViews>
    <sheetView zoomScalePageLayoutView="0" workbookViewId="0" topLeftCell="A19">
      <selection activeCell="B33" sqref="B33"/>
    </sheetView>
  </sheetViews>
  <sheetFormatPr defaultColWidth="9.00390625" defaultRowHeight="12.75"/>
  <cols>
    <col min="1" max="1" width="6.00390625" style="0" customWidth="1"/>
    <col min="2" max="2" width="8.875" style="0" customWidth="1"/>
  </cols>
  <sheetData>
    <row r="1" ht="12.75">
      <c r="G1" t="s">
        <v>150</v>
      </c>
    </row>
    <row r="2" ht="12.75">
      <c r="G2" t="s">
        <v>155</v>
      </c>
    </row>
    <row r="3" ht="12.75">
      <c r="G3" t="s">
        <v>151</v>
      </c>
    </row>
    <row r="4" ht="12.75">
      <c r="G4" t="s">
        <v>152</v>
      </c>
    </row>
    <row r="5" ht="12.75">
      <c r="G5" t="s">
        <v>154</v>
      </c>
    </row>
    <row r="6" ht="12.75">
      <c r="G6" t="s">
        <v>153</v>
      </c>
    </row>
    <row r="9" spans="3:9" ht="12.75">
      <c r="C9" s="42"/>
      <c r="D9" s="42" t="s">
        <v>139</v>
      </c>
      <c r="E9" s="42"/>
      <c r="F9" s="42"/>
      <c r="G9" s="42"/>
      <c r="H9" s="42"/>
      <c r="I9" s="42"/>
    </row>
    <row r="10" spans="2:8" ht="12.75">
      <c r="B10" s="42" t="s">
        <v>137</v>
      </c>
      <c r="C10" s="42"/>
      <c r="D10" s="42"/>
      <c r="E10" s="42"/>
      <c r="F10" s="42"/>
      <c r="G10" s="42"/>
      <c r="H10" s="42"/>
    </row>
    <row r="11" spans="3:9" ht="12.75">
      <c r="C11" s="42"/>
      <c r="D11" s="42" t="s">
        <v>140</v>
      </c>
      <c r="E11" s="42"/>
      <c r="F11" s="42"/>
      <c r="G11" s="42"/>
      <c r="H11" s="42"/>
      <c r="I11" s="42"/>
    </row>
    <row r="12" spans="3:9" ht="12.75">
      <c r="C12" s="42"/>
      <c r="D12" s="42" t="s">
        <v>138</v>
      </c>
      <c r="E12" s="42"/>
      <c r="F12" s="42"/>
      <c r="G12" s="42"/>
      <c r="H12" s="42"/>
      <c r="I12" s="42"/>
    </row>
    <row r="13" spans="3:9" ht="12.75">
      <c r="C13" s="42"/>
      <c r="D13" s="42"/>
      <c r="E13" s="42"/>
      <c r="F13" s="42"/>
      <c r="G13" s="42"/>
      <c r="H13" s="42"/>
      <c r="I13" s="42"/>
    </row>
    <row r="14" spans="3:9" ht="12.75">
      <c r="C14" s="42"/>
      <c r="D14" s="42"/>
      <c r="E14" s="42"/>
      <c r="F14" s="42"/>
      <c r="G14" s="42"/>
      <c r="H14" s="42"/>
      <c r="I14" s="42"/>
    </row>
    <row r="15" ht="12.75">
      <c r="D15" t="s">
        <v>141</v>
      </c>
    </row>
    <row r="17" ht="12.75">
      <c r="B17" t="s">
        <v>144</v>
      </c>
    </row>
    <row r="19" ht="12.75">
      <c r="B19" t="s">
        <v>145</v>
      </c>
    </row>
    <row r="21" ht="12.75">
      <c r="B21" t="s">
        <v>146</v>
      </c>
    </row>
    <row r="23" ht="12.75">
      <c r="B23" t="s">
        <v>174</v>
      </c>
    </row>
    <row r="25" ht="12.75">
      <c r="B25" t="s">
        <v>142</v>
      </c>
    </row>
    <row r="27" ht="12.75">
      <c r="B27" t="s">
        <v>143</v>
      </c>
    </row>
    <row r="29" ht="12.75">
      <c r="B29" t="s">
        <v>147</v>
      </c>
    </row>
    <row r="31" ht="12.75">
      <c r="B31" t="s">
        <v>148</v>
      </c>
    </row>
    <row r="33" ht="12.75">
      <c r="B33" t="s">
        <v>149</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47"/>
  <sheetViews>
    <sheetView tabSelected="1"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10" sqref="F10"/>
    </sheetView>
  </sheetViews>
  <sheetFormatPr defaultColWidth="9.125" defaultRowHeight="12.75"/>
  <cols>
    <col min="1" max="1" width="6.50390625" style="1" customWidth="1"/>
    <col min="2" max="2" width="54.625" style="1" customWidth="1"/>
    <col min="3" max="3" width="12.375" style="1" customWidth="1"/>
    <col min="4" max="4" width="27.625" style="1" customWidth="1"/>
    <col min="5" max="5" width="26.75390625" style="1" customWidth="1"/>
    <col min="6" max="6" width="27.75390625" style="1" customWidth="1"/>
    <col min="7" max="16384" width="9.125" style="1" customWidth="1"/>
  </cols>
  <sheetData>
    <row r="1" ht="61.5" customHeight="1">
      <c r="F1" s="3" t="s">
        <v>54</v>
      </c>
    </row>
    <row r="2" ht="15" hidden="1"/>
    <row r="4" spans="1:6" ht="31.5" customHeight="1">
      <c r="A4" s="71" t="s">
        <v>73</v>
      </c>
      <c r="B4" s="72"/>
      <c r="C4" s="72"/>
      <c r="D4" s="72"/>
      <c r="E4" s="72"/>
      <c r="F4" s="72"/>
    </row>
    <row r="5" spans="1:6" s="2" customFormat="1" ht="54.75" customHeight="1">
      <c r="A5" s="9" t="s">
        <v>53</v>
      </c>
      <c r="B5" s="8" t="s">
        <v>0</v>
      </c>
      <c r="C5" s="8" t="s">
        <v>1</v>
      </c>
      <c r="D5" s="8" t="s">
        <v>130</v>
      </c>
      <c r="E5" s="8" t="s">
        <v>175</v>
      </c>
      <c r="F5" s="19" t="s">
        <v>131</v>
      </c>
    </row>
    <row r="6" spans="1:6" s="4" customFormat="1" ht="24" customHeight="1">
      <c r="A6" s="20" t="s">
        <v>2</v>
      </c>
      <c r="B6" s="24" t="s">
        <v>3</v>
      </c>
      <c r="C6" s="20"/>
      <c r="D6" s="29"/>
      <c r="E6" s="29"/>
      <c r="F6" s="29"/>
    </row>
    <row r="7" spans="1:6" s="4" customFormat="1" ht="15" customHeight="1">
      <c r="A7" s="21" t="s">
        <v>4</v>
      </c>
      <c r="B7" s="25" t="s">
        <v>5</v>
      </c>
      <c r="C7" s="21" t="s">
        <v>6</v>
      </c>
      <c r="D7" s="36">
        <v>22038.21</v>
      </c>
      <c r="E7" s="36">
        <v>17979.3</v>
      </c>
      <c r="F7" s="36">
        <v>26393.63</v>
      </c>
    </row>
    <row r="8" spans="1:6" s="4" customFormat="1" ht="14.25" customHeight="1">
      <c r="A8" s="21" t="s">
        <v>7</v>
      </c>
      <c r="B8" s="25" t="s">
        <v>8</v>
      </c>
      <c r="C8" s="21" t="s">
        <v>6</v>
      </c>
      <c r="D8" s="36">
        <v>229</v>
      </c>
      <c r="E8" s="30">
        <v>1028.65</v>
      </c>
      <c r="F8" s="36">
        <v>3500</v>
      </c>
    </row>
    <row r="9" spans="1:6" s="4" customFormat="1" ht="30.75" customHeight="1">
      <c r="A9" s="21" t="s">
        <v>9</v>
      </c>
      <c r="B9" s="25" t="s">
        <v>10</v>
      </c>
      <c r="C9" s="21" t="s">
        <v>6</v>
      </c>
      <c r="D9" s="36">
        <v>1328.7</v>
      </c>
      <c r="E9" s="30">
        <v>1028.65</v>
      </c>
      <c r="F9" s="36">
        <v>5105.25</v>
      </c>
    </row>
    <row r="10" spans="1:6" s="4" customFormat="1" ht="16.5" customHeight="1">
      <c r="A10" s="21" t="s">
        <v>11</v>
      </c>
      <c r="B10" s="25" t="s">
        <v>12</v>
      </c>
      <c r="C10" s="21" t="s">
        <v>6</v>
      </c>
      <c r="D10" s="36">
        <v>183.2</v>
      </c>
      <c r="E10" s="30">
        <v>822.92</v>
      </c>
      <c r="F10" s="36">
        <v>2800</v>
      </c>
    </row>
    <row r="11" spans="1:6" s="4" customFormat="1" ht="18" customHeight="1">
      <c r="A11" s="21" t="s">
        <v>13</v>
      </c>
      <c r="B11" s="25" t="s">
        <v>14</v>
      </c>
      <c r="C11" s="21"/>
      <c r="D11" s="40"/>
      <c r="E11" s="40"/>
      <c r="F11" s="40"/>
    </row>
    <row r="12" spans="1:6" s="4" customFormat="1" ht="63" customHeight="1">
      <c r="A12" s="21" t="s">
        <v>15</v>
      </c>
      <c r="B12" s="25" t="s">
        <v>61</v>
      </c>
      <c r="C12" s="21" t="s">
        <v>16</v>
      </c>
      <c r="D12" s="39">
        <f>D8/D7*100</f>
        <v>1.0391043555715278</v>
      </c>
      <c r="E12" s="39">
        <f>E8/E7*100</f>
        <v>5.721301719199302</v>
      </c>
      <c r="F12" s="39">
        <f>F8/F7*100</f>
        <v>13.2607754219484</v>
      </c>
    </row>
    <row r="13" spans="1:6" s="4" customFormat="1" ht="32.25" customHeight="1">
      <c r="A13" s="21" t="s">
        <v>17</v>
      </c>
      <c r="B13" s="25" t="s">
        <v>60</v>
      </c>
      <c r="C13" s="21"/>
      <c r="D13" s="36"/>
      <c r="E13" s="30"/>
      <c r="F13" s="36"/>
    </row>
    <row r="14" spans="1:6" s="4" customFormat="1" ht="33.75" customHeight="1">
      <c r="A14" s="67" t="s">
        <v>18</v>
      </c>
      <c r="B14" s="68" t="s">
        <v>169</v>
      </c>
      <c r="C14" s="67" t="s">
        <v>19</v>
      </c>
      <c r="D14" s="36" t="s">
        <v>171</v>
      </c>
      <c r="E14" s="30" t="s">
        <v>171</v>
      </c>
      <c r="F14" s="36" t="s">
        <v>171</v>
      </c>
    </row>
    <row r="15" spans="1:6" s="4" customFormat="1" ht="33.75" customHeight="1">
      <c r="A15" s="67" t="s">
        <v>20</v>
      </c>
      <c r="B15" s="68" t="s">
        <v>170</v>
      </c>
      <c r="C15" s="67" t="s">
        <v>21</v>
      </c>
      <c r="D15" s="36" t="s">
        <v>171</v>
      </c>
      <c r="E15" s="30" t="s">
        <v>171</v>
      </c>
      <c r="F15" s="36" t="s">
        <v>171</v>
      </c>
    </row>
    <row r="16" spans="1:6" s="5" customFormat="1" ht="15.75" customHeight="1">
      <c r="A16" s="22" t="s">
        <v>22</v>
      </c>
      <c r="B16" s="26" t="s">
        <v>55</v>
      </c>
      <c r="C16" s="22" t="s">
        <v>19</v>
      </c>
      <c r="D16" s="37">
        <v>3.62</v>
      </c>
      <c r="E16" s="31">
        <v>2.04</v>
      </c>
      <c r="F16" s="37">
        <v>2.04</v>
      </c>
    </row>
    <row r="17" spans="1:6" s="4" customFormat="1" ht="24" customHeight="1">
      <c r="A17" s="53" t="s">
        <v>56</v>
      </c>
      <c r="B17" s="52" t="s">
        <v>122</v>
      </c>
      <c r="C17" s="30" t="s">
        <v>57</v>
      </c>
      <c r="D17" s="54">
        <v>23492</v>
      </c>
      <c r="E17" s="54">
        <v>25685</v>
      </c>
      <c r="F17" s="54">
        <v>25320</v>
      </c>
    </row>
    <row r="18" spans="1:6" s="4" customFormat="1" ht="36" customHeight="1">
      <c r="A18" s="21" t="s">
        <v>24</v>
      </c>
      <c r="B18" s="25" t="s">
        <v>58</v>
      </c>
      <c r="C18" s="21" t="s">
        <v>23</v>
      </c>
      <c r="D18" s="65">
        <v>5110</v>
      </c>
      <c r="E18" s="66"/>
      <c r="F18" s="65">
        <v>5300</v>
      </c>
    </row>
    <row r="19" spans="1:6" s="4" customFormat="1" ht="51" customHeight="1">
      <c r="A19" s="21" t="s">
        <v>25</v>
      </c>
      <c r="B19" s="25" t="s">
        <v>59</v>
      </c>
      <c r="C19" s="21" t="s">
        <v>16</v>
      </c>
      <c r="D19" s="36" t="s">
        <v>168</v>
      </c>
      <c r="E19" s="36" t="s">
        <v>168</v>
      </c>
      <c r="F19" s="36" t="s">
        <v>168</v>
      </c>
    </row>
    <row r="20" spans="1:6" s="4" customFormat="1" ht="42" customHeight="1">
      <c r="A20" s="21" t="s">
        <v>26</v>
      </c>
      <c r="B20" s="25" t="s">
        <v>62</v>
      </c>
      <c r="C20" s="21"/>
      <c r="D20" s="66" t="s">
        <v>172</v>
      </c>
      <c r="E20" s="62"/>
      <c r="F20" s="62"/>
    </row>
    <row r="21" spans="1:6" s="4" customFormat="1" ht="51" customHeight="1">
      <c r="A21" s="69" t="s">
        <v>27</v>
      </c>
      <c r="B21" s="70" t="s">
        <v>173</v>
      </c>
      <c r="C21" s="69" t="s">
        <v>21</v>
      </c>
      <c r="D21" s="36" t="s">
        <v>171</v>
      </c>
      <c r="E21" s="30" t="s">
        <v>171</v>
      </c>
      <c r="F21" s="36" t="s">
        <v>171</v>
      </c>
    </row>
    <row r="22" spans="1:6" s="4" customFormat="1" ht="35.25" customHeight="1">
      <c r="A22" s="21" t="s">
        <v>28</v>
      </c>
      <c r="B22" s="25" t="s">
        <v>29</v>
      </c>
      <c r="C22" s="21"/>
      <c r="D22" s="36">
        <v>18353.5</v>
      </c>
      <c r="E22" s="36">
        <v>15629.2</v>
      </c>
      <c r="F22" s="36">
        <v>23931.45</v>
      </c>
    </row>
    <row r="23" spans="1:6" s="4" customFormat="1" ht="52.5" customHeight="1">
      <c r="A23" s="21" t="s">
        <v>30</v>
      </c>
      <c r="B23" s="25" t="s">
        <v>64</v>
      </c>
      <c r="C23" s="21" t="s">
        <v>6</v>
      </c>
      <c r="D23" s="36">
        <v>8488.44</v>
      </c>
      <c r="E23" s="30">
        <v>10331.73</v>
      </c>
      <c r="F23" s="36">
        <v>11655.53</v>
      </c>
    </row>
    <row r="24" spans="1:6" s="4" customFormat="1" ht="15.75" customHeight="1">
      <c r="A24" s="21"/>
      <c r="B24" s="25" t="s">
        <v>63</v>
      </c>
      <c r="C24" s="21"/>
      <c r="D24" s="36"/>
      <c r="E24" s="30"/>
      <c r="F24" s="36"/>
    </row>
    <row r="25" spans="1:6" s="4" customFormat="1" ht="17.25" customHeight="1">
      <c r="A25" s="21"/>
      <c r="B25" s="25" t="s">
        <v>31</v>
      </c>
      <c r="C25" s="21"/>
      <c r="D25" s="36">
        <v>7048.6</v>
      </c>
      <c r="E25" s="30">
        <v>8208.32</v>
      </c>
      <c r="F25" s="36">
        <v>9492.77</v>
      </c>
    </row>
    <row r="26" spans="1:6" s="4" customFormat="1" ht="16.5" customHeight="1">
      <c r="A26" s="21"/>
      <c r="B26" s="25" t="s">
        <v>32</v>
      </c>
      <c r="C26" s="21"/>
      <c r="D26" s="36">
        <v>927.8</v>
      </c>
      <c r="E26" s="36">
        <v>790.07</v>
      </c>
      <c r="F26" s="36">
        <v>829.6</v>
      </c>
    </row>
    <row r="27" spans="1:6" s="4" customFormat="1" ht="18" customHeight="1">
      <c r="A27" s="21"/>
      <c r="B27" s="25" t="s">
        <v>33</v>
      </c>
      <c r="C27" s="21"/>
      <c r="D27" s="36">
        <v>279.02</v>
      </c>
      <c r="E27" s="30">
        <v>238.34</v>
      </c>
      <c r="F27" s="36">
        <v>302.9</v>
      </c>
    </row>
    <row r="28" spans="1:6" s="4" customFormat="1" ht="36.75" customHeight="1">
      <c r="A28" s="21" t="s">
        <v>34</v>
      </c>
      <c r="B28" s="25" t="s">
        <v>65</v>
      </c>
      <c r="C28" s="21" t="s">
        <v>6</v>
      </c>
      <c r="D28" s="36">
        <v>10015.06</v>
      </c>
      <c r="E28" s="30">
        <v>5297.47</v>
      </c>
      <c r="F28" s="36">
        <v>12275.92</v>
      </c>
    </row>
    <row r="29" spans="1:6" s="4" customFormat="1" ht="30.75" customHeight="1">
      <c r="A29" s="21" t="s">
        <v>35</v>
      </c>
      <c r="B29" s="25" t="s">
        <v>66</v>
      </c>
      <c r="C29" s="21" t="s">
        <v>6</v>
      </c>
      <c r="D29" s="41">
        <v>0</v>
      </c>
      <c r="E29" s="41">
        <v>0</v>
      </c>
      <c r="F29" s="41">
        <v>0</v>
      </c>
    </row>
    <row r="30" spans="1:6" s="4" customFormat="1" ht="31.5" customHeight="1">
      <c r="A30" s="21" t="s">
        <v>36</v>
      </c>
      <c r="B30" s="25" t="s">
        <v>74</v>
      </c>
      <c r="C30" s="21" t="s">
        <v>6</v>
      </c>
      <c r="D30" s="36">
        <v>2210.59</v>
      </c>
      <c r="E30" s="30" t="s">
        <v>127</v>
      </c>
      <c r="F30" s="36">
        <v>2000</v>
      </c>
    </row>
    <row r="31" spans="1:6" s="4" customFormat="1" ht="94.5" customHeight="1">
      <c r="A31" s="21" t="s">
        <v>37</v>
      </c>
      <c r="B31" s="25" t="s">
        <v>38</v>
      </c>
      <c r="C31" s="21"/>
      <c r="D31" s="21" t="s">
        <v>167</v>
      </c>
      <c r="E31" s="21" t="s">
        <v>128</v>
      </c>
      <c r="F31" s="21" t="s">
        <v>129</v>
      </c>
    </row>
    <row r="32" spans="1:6" s="4" customFormat="1" ht="15.75" customHeight="1">
      <c r="A32" s="21"/>
      <c r="B32" s="27" t="s">
        <v>39</v>
      </c>
      <c r="C32" s="21"/>
      <c r="D32" s="36"/>
      <c r="E32" s="30"/>
      <c r="F32" s="36"/>
    </row>
    <row r="33" spans="1:6" s="4" customFormat="1" ht="18" customHeight="1">
      <c r="A33" s="21"/>
      <c r="B33" s="25" t="s">
        <v>67</v>
      </c>
      <c r="C33" s="21" t="s">
        <v>40</v>
      </c>
      <c r="D33" s="36">
        <v>467.67</v>
      </c>
      <c r="E33" s="30">
        <v>414.79</v>
      </c>
      <c r="F33" s="36">
        <v>467.67</v>
      </c>
    </row>
    <row r="34" spans="1:6" s="4" customFormat="1" ht="30.75">
      <c r="A34" s="21"/>
      <c r="B34" s="25" t="s">
        <v>68</v>
      </c>
      <c r="C34" s="21" t="s">
        <v>41</v>
      </c>
      <c r="D34" s="39">
        <f>D23/D33</f>
        <v>18.1504907306434</v>
      </c>
      <c r="E34" s="39">
        <f>E23/E33</f>
        <v>24.908339159574723</v>
      </c>
      <c r="F34" s="39">
        <f>F23/F33</f>
        <v>24.92255222699767</v>
      </c>
    </row>
    <row r="35" spans="1:6" s="4" customFormat="1" ht="32.25" customHeight="1">
      <c r="A35" s="21" t="s">
        <v>42</v>
      </c>
      <c r="B35" s="25" t="s">
        <v>43</v>
      </c>
      <c r="C35" s="21"/>
      <c r="D35" s="36"/>
      <c r="E35" s="30"/>
      <c r="F35" s="36"/>
    </row>
    <row r="36" spans="1:6" s="4" customFormat="1" ht="18" customHeight="1">
      <c r="A36" s="21" t="s">
        <v>44</v>
      </c>
      <c r="B36" s="25" t="s">
        <v>45</v>
      </c>
      <c r="C36" s="21" t="s">
        <v>46</v>
      </c>
      <c r="D36" s="41">
        <v>44</v>
      </c>
      <c r="E36" s="30">
        <v>44</v>
      </c>
      <c r="F36" s="41">
        <v>45</v>
      </c>
    </row>
    <row r="37" spans="1:6" s="4" customFormat="1" ht="21.75" customHeight="1">
      <c r="A37" s="21" t="s">
        <v>47</v>
      </c>
      <c r="B37" s="25" t="s">
        <v>48</v>
      </c>
      <c r="C37" s="21" t="s">
        <v>6</v>
      </c>
      <c r="D37" s="39">
        <f>D25/D36/12</f>
        <v>13.349621212121214</v>
      </c>
      <c r="E37" s="39">
        <f>E25/E36/12</f>
        <v>15.546060606060605</v>
      </c>
      <c r="F37" s="39">
        <f>F25/F36/12</f>
        <v>17.579203703703705</v>
      </c>
    </row>
    <row r="38" spans="1:6" s="4" customFormat="1" ht="33" customHeight="1">
      <c r="A38" s="21" t="s">
        <v>49</v>
      </c>
      <c r="B38" s="25" t="s">
        <v>50</v>
      </c>
      <c r="C38" s="21"/>
      <c r="D38" s="36" t="s">
        <v>127</v>
      </c>
      <c r="E38" s="30" t="s">
        <v>127</v>
      </c>
      <c r="F38" s="36" t="s">
        <v>127</v>
      </c>
    </row>
    <row r="39" spans="1:6" s="4" customFormat="1" ht="16.5" customHeight="1">
      <c r="A39" s="21"/>
      <c r="B39" s="27" t="s">
        <v>39</v>
      </c>
      <c r="C39" s="21"/>
      <c r="D39" s="36"/>
      <c r="E39" s="30"/>
      <c r="F39" s="36"/>
    </row>
    <row r="40" spans="1:6" s="4" customFormat="1" ht="32.25" customHeight="1">
      <c r="A40" s="21"/>
      <c r="B40" s="25" t="s">
        <v>51</v>
      </c>
      <c r="C40" s="21" t="s">
        <v>6</v>
      </c>
      <c r="D40" s="63">
        <v>10</v>
      </c>
      <c r="E40" s="63">
        <v>10</v>
      </c>
      <c r="F40" s="63">
        <v>10</v>
      </c>
    </row>
    <row r="41" spans="1:6" s="4" customFormat="1" ht="33" customHeight="1">
      <c r="A41" s="23"/>
      <c r="B41" s="28" t="s">
        <v>52</v>
      </c>
      <c r="C41" s="23" t="s">
        <v>6</v>
      </c>
      <c r="D41" s="64">
        <v>-18647</v>
      </c>
      <c r="E41" s="38"/>
      <c r="F41" s="38"/>
    </row>
    <row r="42" s="7" customFormat="1" ht="19.5" customHeight="1">
      <c r="A42" s="6" t="s">
        <v>69</v>
      </c>
    </row>
    <row r="43" s="7" customFormat="1" ht="15">
      <c r="A43" s="6" t="s">
        <v>70</v>
      </c>
    </row>
    <row r="44" s="7" customFormat="1" ht="15">
      <c r="A44" s="6" t="s">
        <v>71</v>
      </c>
    </row>
    <row r="45" s="7" customFormat="1" ht="15">
      <c r="A45" s="6" t="s">
        <v>72</v>
      </c>
    </row>
    <row r="47" ht="15">
      <c r="C47" s="32"/>
    </row>
  </sheetData>
  <sheetProtection/>
  <mergeCells count="1">
    <mergeCell ref="A4:F4"/>
  </mergeCells>
  <printOptions/>
  <pageMargins left="0.7874015748031497" right="0.31496062992125984" top="0" bottom="0" header="0.1968503937007874" footer="0.1968503937007874"/>
  <pageSetup blackAndWhite="1"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H13" sqref="H13"/>
    </sheetView>
  </sheetViews>
  <sheetFormatPr defaultColWidth="9.125" defaultRowHeight="12.75"/>
  <cols>
    <col min="1" max="1" width="5.375" style="1" customWidth="1"/>
    <col min="2" max="2" width="46.50390625" style="1" customWidth="1"/>
    <col min="3" max="3" width="10.625" style="1" customWidth="1"/>
    <col min="4" max="4" width="13.875" style="1" customWidth="1"/>
    <col min="5" max="5" width="14.50390625" style="1" customWidth="1"/>
    <col min="6" max="6" width="13.875" style="1" customWidth="1"/>
    <col min="7" max="7" width="14.50390625" style="1" customWidth="1"/>
    <col min="8" max="8" width="13.75390625" style="1" customWidth="1"/>
    <col min="9" max="9" width="14.75390625" style="1" customWidth="1"/>
    <col min="10" max="16384" width="9.125" style="1" customWidth="1"/>
  </cols>
  <sheetData>
    <row r="1" spans="7:9" ht="54" customHeight="1">
      <c r="G1" s="74" t="s">
        <v>121</v>
      </c>
      <c r="H1" s="74"/>
      <c r="I1" s="74"/>
    </row>
    <row r="2" spans="7:9" ht="18.75" customHeight="1">
      <c r="G2" s="35"/>
      <c r="H2" s="35"/>
      <c r="I2" s="35"/>
    </row>
    <row r="3" spans="1:9" ht="16.5">
      <c r="A3" s="71" t="s">
        <v>120</v>
      </c>
      <c r="B3" s="71"/>
      <c r="C3" s="71"/>
      <c r="D3" s="71"/>
      <c r="E3" s="71"/>
      <c r="F3" s="71"/>
      <c r="G3" s="71"/>
      <c r="H3" s="71"/>
      <c r="I3" s="71"/>
    </row>
    <row r="5" spans="1:9" s="12" customFormat="1" ht="48.75" customHeight="1">
      <c r="A5" s="75" t="s">
        <v>53</v>
      </c>
      <c r="B5" s="73" t="s">
        <v>0</v>
      </c>
      <c r="C5" s="73" t="s">
        <v>119</v>
      </c>
      <c r="D5" s="73" t="s">
        <v>132</v>
      </c>
      <c r="E5" s="73"/>
      <c r="F5" s="73" t="s">
        <v>133</v>
      </c>
      <c r="G5" s="73"/>
      <c r="H5" s="73" t="s">
        <v>134</v>
      </c>
      <c r="I5" s="73"/>
    </row>
    <row r="6" spans="1:9" s="10" customFormat="1" ht="30" customHeight="1">
      <c r="A6" s="75"/>
      <c r="B6" s="73"/>
      <c r="C6" s="73"/>
      <c r="D6" s="11" t="s">
        <v>135</v>
      </c>
      <c r="E6" s="11" t="s">
        <v>136</v>
      </c>
      <c r="F6" s="11" t="s">
        <v>135</v>
      </c>
      <c r="G6" s="11" t="s">
        <v>136</v>
      </c>
      <c r="H6" s="11" t="s">
        <v>135</v>
      </c>
      <c r="I6" s="11" t="s">
        <v>136</v>
      </c>
    </row>
    <row r="7" spans="1:9" s="10" customFormat="1" ht="30.75" customHeight="1">
      <c r="A7" s="47" t="s">
        <v>2</v>
      </c>
      <c r="B7" s="48" t="s">
        <v>118</v>
      </c>
      <c r="C7" s="47"/>
      <c r="D7" s="49"/>
      <c r="E7" s="49"/>
      <c r="F7" s="49"/>
      <c r="G7" s="49"/>
      <c r="H7" s="49"/>
      <c r="I7" s="49"/>
    </row>
    <row r="8" spans="1:9" s="10" customFormat="1" ht="27" customHeight="1" hidden="1">
      <c r="A8" s="47" t="s">
        <v>4</v>
      </c>
      <c r="B8" s="50" t="s">
        <v>117</v>
      </c>
      <c r="C8" s="47"/>
      <c r="D8" s="49"/>
      <c r="E8" s="49"/>
      <c r="F8" s="49"/>
      <c r="G8" s="49"/>
      <c r="H8" s="49"/>
      <c r="I8" s="49"/>
    </row>
    <row r="9" spans="1:9" s="10" customFormat="1" ht="125.25" customHeight="1" hidden="1">
      <c r="A9" s="47"/>
      <c r="B9" s="50" t="s">
        <v>116</v>
      </c>
      <c r="C9" s="47" t="s">
        <v>98</v>
      </c>
      <c r="D9" s="49"/>
      <c r="E9" s="49"/>
      <c r="F9" s="49"/>
      <c r="G9" s="49"/>
      <c r="H9" s="49"/>
      <c r="I9" s="49"/>
    </row>
    <row r="10" spans="1:9" s="10" customFormat="1" ht="141" customHeight="1" hidden="1">
      <c r="A10" s="47"/>
      <c r="B10" s="50" t="s">
        <v>115</v>
      </c>
      <c r="C10" s="47" t="s">
        <v>105</v>
      </c>
      <c r="D10" s="49"/>
      <c r="E10" s="49"/>
      <c r="F10" s="49"/>
      <c r="G10" s="49"/>
      <c r="H10" s="49"/>
      <c r="I10" s="49"/>
    </row>
    <row r="11" spans="1:9" s="10" customFormat="1" ht="27" customHeight="1">
      <c r="A11" s="47" t="s">
        <v>7</v>
      </c>
      <c r="B11" s="48" t="s">
        <v>114</v>
      </c>
      <c r="C11" s="47"/>
      <c r="D11" s="49"/>
      <c r="E11" s="49"/>
      <c r="F11" s="49"/>
      <c r="G11" s="49"/>
      <c r="H11" s="49"/>
      <c r="I11" s="49"/>
    </row>
    <row r="12" spans="1:9" s="10" customFormat="1" ht="15" customHeight="1">
      <c r="A12" s="47"/>
      <c r="B12" s="48" t="s">
        <v>113</v>
      </c>
      <c r="C12" s="47"/>
      <c r="D12" s="49"/>
      <c r="E12" s="49"/>
      <c r="F12" s="49"/>
      <c r="G12" s="49"/>
      <c r="H12" s="49"/>
      <c r="I12" s="49"/>
    </row>
    <row r="13" spans="1:9" s="10" customFormat="1" ht="30" customHeight="1">
      <c r="A13" s="47"/>
      <c r="B13" s="48" t="s">
        <v>112</v>
      </c>
      <c r="C13" s="47" t="s">
        <v>98</v>
      </c>
      <c r="D13" s="49">
        <v>178952.32</v>
      </c>
      <c r="E13" s="49">
        <v>293154.34</v>
      </c>
      <c r="F13" s="49">
        <v>57960.35</v>
      </c>
      <c r="G13" s="49">
        <v>234359.01</v>
      </c>
      <c r="H13" s="49">
        <v>253341.01</v>
      </c>
      <c r="I13" s="51">
        <v>309639.2</v>
      </c>
    </row>
    <row r="14" spans="1:9" s="10" customFormat="1" ht="15" customHeight="1">
      <c r="A14" s="47"/>
      <c r="B14" s="48" t="s">
        <v>111</v>
      </c>
      <c r="C14" s="47" t="s">
        <v>105</v>
      </c>
      <c r="D14" s="51">
        <v>75</v>
      </c>
      <c r="E14" s="51">
        <v>75</v>
      </c>
      <c r="F14" s="51">
        <v>75</v>
      </c>
      <c r="G14" s="51">
        <v>75</v>
      </c>
      <c r="H14" s="49">
        <v>98.56</v>
      </c>
      <c r="I14" s="49">
        <v>80.97</v>
      </c>
    </row>
    <row r="15" spans="1:9" s="10" customFormat="1" ht="15" customHeight="1">
      <c r="A15" s="47"/>
      <c r="B15" s="48" t="s">
        <v>110</v>
      </c>
      <c r="C15" s="47" t="s">
        <v>105</v>
      </c>
      <c r="D15" s="49">
        <v>108.87</v>
      </c>
      <c r="E15" s="49">
        <v>119.37</v>
      </c>
      <c r="F15" s="49">
        <v>170.95</v>
      </c>
      <c r="G15" s="49">
        <v>462.96</v>
      </c>
      <c r="H15" s="51">
        <v>942.9</v>
      </c>
      <c r="I15" s="49">
        <v>1151.13</v>
      </c>
    </row>
    <row r="16" spans="1:9" s="10" customFormat="1" ht="27.75" customHeight="1" hidden="1">
      <c r="A16" s="43" t="s">
        <v>13</v>
      </c>
      <c r="B16" s="44" t="s">
        <v>109</v>
      </c>
      <c r="C16" s="43" t="s">
        <v>105</v>
      </c>
      <c r="D16" s="45"/>
      <c r="E16" s="46"/>
      <c r="F16" s="45"/>
      <c r="G16" s="46"/>
      <c r="H16" s="45"/>
      <c r="I16" s="46"/>
    </row>
    <row r="17" spans="1:9" s="10" customFormat="1" ht="13.5" customHeight="1" hidden="1">
      <c r="A17" s="13" t="s">
        <v>17</v>
      </c>
      <c r="B17" s="33" t="s">
        <v>108</v>
      </c>
      <c r="C17" s="13"/>
      <c r="D17" s="15"/>
      <c r="E17" s="16"/>
      <c r="F17" s="15"/>
      <c r="G17" s="16"/>
      <c r="H17" s="15"/>
      <c r="I17" s="16"/>
    </row>
    <row r="18" spans="1:9" s="10" customFormat="1" ht="41.25" customHeight="1" hidden="1">
      <c r="A18" s="13" t="s">
        <v>18</v>
      </c>
      <c r="B18" s="33" t="s">
        <v>107</v>
      </c>
      <c r="C18" s="13" t="s">
        <v>105</v>
      </c>
      <c r="D18" s="15"/>
      <c r="E18" s="16"/>
      <c r="F18" s="15"/>
      <c r="G18" s="16"/>
      <c r="H18" s="15"/>
      <c r="I18" s="16"/>
    </row>
    <row r="19" spans="1:9" s="10" customFormat="1" ht="57.75" customHeight="1" hidden="1">
      <c r="A19" s="13" t="s">
        <v>20</v>
      </c>
      <c r="B19" s="33" t="s">
        <v>106</v>
      </c>
      <c r="C19" s="13" t="s">
        <v>105</v>
      </c>
      <c r="D19" s="15"/>
      <c r="E19" s="16"/>
      <c r="F19" s="15"/>
      <c r="G19" s="16"/>
      <c r="H19" s="15"/>
      <c r="I19" s="16"/>
    </row>
    <row r="20" spans="1:9" s="10" customFormat="1" ht="16.5" customHeight="1" hidden="1">
      <c r="A20" s="13" t="s">
        <v>22</v>
      </c>
      <c r="B20" s="33" t="s">
        <v>104</v>
      </c>
      <c r="C20" s="13" t="s">
        <v>16</v>
      </c>
      <c r="D20" s="15"/>
      <c r="E20" s="16"/>
      <c r="F20" s="15"/>
      <c r="G20" s="16"/>
      <c r="H20" s="15"/>
      <c r="I20" s="16"/>
    </row>
    <row r="21" spans="1:9" s="10" customFormat="1" ht="15.75" customHeight="1" hidden="1">
      <c r="A21" s="13"/>
      <c r="B21" s="33" t="s">
        <v>75</v>
      </c>
      <c r="C21" s="13" t="s">
        <v>16</v>
      </c>
      <c r="D21" s="15"/>
      <c r="E21" s="16"/>
      <c r="F21" s="15"/>
      <c r="G21" s="16"/>
      <c r="H21" s="15"/>
      <c r="I21" s="16"/>
    </row>
    <row r="22" spans="1:9" s="10" customFormat="1" ht="15.75" customHeight="1" hidden="1">
      <c r="A22" s="13"/>
      <c r="B22" s="33" t="s">
        <v>76</v>
      </c>
      <c r="C22" s="13" t="s">
        <v>16</v>
      </c>
      <c r="D22" s="15"/>
      <c r="E22" s="16"/>
      <c r="F22" s="15"/>
      <c r="G22" s="16"/>
      <c r="H22" s="15"/>
      <c r="I22" s="16"/>
    </row>
    <row r="23" spans="1:9" s="10" customFormat="1" ht="16.5" customHeight="1" hidden="1">
      <c r="A23" s="13"/>
      <c r="B23" s="33" t="s">
        <v>77</v>
      </c>
      <c r="C23" s="13" t="s">
        <v>16</v>
      </c>
      <c r="D23" s="15"/>
      <c r="E23" s="16"/>
      <c r="F23" s="15"/>
      <c r="G23" s="16"/>
      <c r="H23" s="15"/>
      <c r="I23" s="16"/>
    </row>
    <row r="24" spans="1:9" s="10" customFormat="1" ht="17.25" customHeight="1" hidden="1">
      <c r="A24" s="13"/>
      <c r="B24" s="33" t="s">
        <v>78</v>
      </c>
      <c r="C24" s="13" t="s">
        <v>16</v>
      </c>
      <c r="D24" s="15"/>
      <c r="E24" s="16"/>
      <c r="F24" s="15"/>
      <c r="G24" s="16"/>
      <c r="H24" s="15"/>
      <c r="I24" s="16"/>
    </row>
    <row r="25" spans="1:9" s="10" customFormat="1" ht="16.5" customHeight="1" hidden="1">
      <c r="A25" s="13" t="s">
        <v>28</v>
      </c>
      <c r="B25" s="33" t="s">
        <v>103</v>
      </c>
      <c r="C25" s="13" t="s">
        <v>16</v>
      </c>
      <c r="D25" s="15"/>
      <c r="E25" s="16"/>
      <c r="F25" s="15"/>
      <c r="G25" s="16"/>
      <c r="H25" s="15"/>
      <c r="I25" s="16"/>
    </row>
    <row r="26" spans="1:9" s="10" customFormat="1" ht="18" customHeight="1" hidden="1">
      <c r="A26" s="13" t="s">
        <v>30</v>
      </c>
      <c r="B26" s="33" t="s">
        <v>102</v>
      </c>
      <c r="C26" s="13" t="s">
        <v>100</v>
      </c>
      <c r="D26" s="15"/>
      <c r="E26" s="16"/>
      <c r="F26" s="15"/>
      <c r="G26" s="16"/>
      <c r="H26" s="15"/>
      <c r="I26" s="16"/>
    </row>
    <row r="27" spans="1:9" s="10" customFormat="1" ht="17.25" customHeight="1" hidden="1">
      <c r="A27" s="13"/>
      <c r="B27" s="33" t="s">
        <v>101</v>
      </c>
      <c r="C27" s="13" t="s">
        <v>100</v>
      </c>
      <c r="D27" s="15"/>
      <c r="E27" s="16"/>
      <c r="F27" s="15"/>
      <c r="G27" s="16"/>
      <c r="H27" s="15"/>
      <c r="I27" s="16"/>
    </row>
    <row r="28" spans="1:9" s="10" customFormat="1" ht="16.5" customHeight="1" hidden="1">
      <c r="A28" s="13" t="s">
        <v>34</v>
      </c>
      <c r="B28" s="33" t="s">
        <v>99</v>
      </c>
      <c r="C28" s="13" t="s">
        <v>98</v>
      </c>
      <c r="D28" s="15"/>
      <c r="E28" s="16"/>
      <c r="F28" s="15"/>
      <c r="G28" s="16"/>
      <c r="H28" s="15"/>
      <c r="I28" s="16"/>
    </row>
    <row r="29" spans="1:9" s="10" customFormat="1" ht="18" customHeight="1" hidden="1">
      <c r="A29" s="13" t="s">
        <v>35</v>
      </c>
      <c r="B29" s="33" t="s">
        <v>97</v>
      </c>
      <c r="C29" s="13" t="s">
        <v>85</v>
      </c>
      <c r="D29" s="15"/>
      <c r="E29" s="16"/>
      <c r="F29" s="15"/>
      <c r="G29" s="16"/>
      <c r="H29" s="15"/>
      <c r="I29" s="16"/>
    </row>
    <row r="30" spans="1:9" s="10" customFormat="1" ht="13.5" customHeight="1" hidden="1">
      <c r="A30" s="13" t="s">
        <v>96</v>
      </c>
      <c r="B30" s="33" t="s">
        <v>95</v>
      </c>
      <c r="C30" s="13" t="s">
        <v>85</v>
      </c>
      <c r="D30" s="15"/>
      <c r="E30" s="16"/>
      <c r="F30" s="15"/>
      <c r="G30" s="16"/>
      <c r="H30" s="15"/>
      <c r="I30" s="16"/>
    </row>
    <row r="31" spans="1:9" s="10" customFormat="1" ht="15" customHeight="1" hidden="1">
      <c r="A31" s="13" t="s">
        <v>94</v>
      </c>
      <c r="B31" s="33" t="s">
        <v>93</v>
      </c>
      <c r="C31" s="13" t="s">
        <v>85</v>
      </c>
      <c r="D31" s="15"/>
      <c r="E31" s="16"/>
      <c r="F31" s="15"/>
      <c r="G31" s="16"/>
      <c r="H31" s="15"/>
      <c r="I31" s="16"/>
    </row>
    <row r="32" spans="1:9" s="10" customFormat="1" ht="15" customHeight="1" hidden="1">
      <c r="A32" s="13"/>
      <c r="B32" s="33" t="s">
        <v>123</v>
      </c>
      <c r="C32" s="13" t="s">
        <v>85</v>
      </c>
      <c r="D32" s="15"/>
      <c r="E32" s="16"/>
      <c r="F32" s="15"/>
      <c r="G32" s="16"/>
      <c r="H32" s="15"/>
      <c r="I32" s="16"/>
    </row>
    <row r="33" spans="1:9" s="10" customFormat="1" ht="17.25" customHeight="1" hidden="1">
      <c r="A33" s="13"/>
      <c r="B33" s="33" t="s">
        <v>124</v>
      </c>
      <c r="C33" s="13" t="s">
        <v>85</v>
      </c>
      <c r="D33" s="15"/>
      <c r="E33" s="16"/>
      <c r="F33" s="15"/>
      <c r="G33" s="16"/>
      <c r="H33" s="15"/>
      <c r="I33" s="16"/>
    </row>
    <row r="34" spans="1:9" s="10" customFormat="1" ht="16.5" customHeight="1" hidden="1">
      <c r="A34" s="13"/>
      <c r="B34" s="33" t="s">
        <v>125</v>
      </c>
      <c r="C34" s="13" t="s">
        <v>85</v>
      </c>
      <c r="D34" s="15"/>
      <c r="E34" s="16"/>
      <c r="F34" s="15"/>
      <c r="G34" s="16"/>
      <c r="H34" s="15"/>
      <c r="I34" s="16"/>
    </row>
    <row r="35" spans="1:9" s="10" customFormat="1" ht="15" customHeight="1" hidden="1">
      <c r="A35" s="13"/>
      <c r="B35" s="33" t="s">
        <v>126</v>
      </c>
      <c r="C35" s="13" t="s">
        <v>85</v>
      </c>
      <c r="D35" s="15"/>
      <c r="E35" s="16"/>
      <c r="F35" s="15"/>
      <c r="G35" s="16"/>
      <c r="H35" s="15"/>
      <c r="I35" s="16"/>
    </row>
    <row r="36" spans="1:9" s="10" customFormat="1" ht="18" customHeight="1" hidden="1">
      <c r="A36" s="13" t="s">
        <v>92</v>
      </c>
      <c r="B36" s="33" t="s">
        <v>91</v>
      </c>
      <c r="C36" s="13" t="s">
        <v>85</v>
      </c>
      <c r="D36" s="15"/>
      <c r="E36" s="16"/>
      <c r="F36" s="15"/>
      <c r="G36" s="16"/>
      <c r="H36" s="15"/>
      <c r="I36" s="16"/>
    </row>
    <row r="37" spans="1:9" s="10" customFormat="1" ht="15" customHeight="1" hidden="1">
      <c r="A37" s="13" t="s">
        <v>36</v>
      </c>
      <c r="B37" s="33" t="s">
        <v>90</v>
      </c>
      <c r="C37" s="13"/>
      <c r="D37" s="15"/>
      <c r="E37" s="16"/>
      <c r="F37" s="15"/>
      <c r="G37" s="16"/>
      <c r="H37" s="15"/>
      <c r="I37" s="16"/>
    </row>
    <row r="38" spans="1:9" s="10" customFormat="1" ht="15" customHeight="1" hidden="1">
      <c r="A38" s="13" t="s">
        <v>37</v>
      </c>
      <c r="B38" s="33" t="s">
        <v>89</v>
      </c>
      <c r="C38" s="13" t="s">
        <v>88</v>
      </c>
      <c r="D38" s="15"/>
      <c r="E38" s="16"/>
      <c r="F38" s="15"/>
      <c r="G38" s="16"/>
      <c r="H38" s="15"/>
      <c r="I38" s="16"/>
    </row>
    <row r="39" spans="1:9" s="10" customFormat="1" ht="15" customHeight="1" hidden="1">
      <c r="A39" s="13" t="s">
        <v>87</v>
      </c>
      <c r="B39" s="33" t="s">
        <v>86</v>
      </c>
      <c r="C39" s="13" t="s">
        <v>85</v>
      </c>
      <c r="D39" s="15"/>
      <c r="E39" s="16"/>
      <c r="F39" s="15"/>
      <c r="G39" s="16"/>
      <c r="H39" s="15"/>
      <c r="I39" s="16"/>
    </row>
    <row r="40" spans="1:9" s="10" customFormat="1" ht="15" customHeight="1" hidden="1">
      <c r="A40" s="13" t="s">
        <v>84</v>
      </c>
      <c r="B40" s="33" t="s">
        <v>83</v>
      </c>
      <c r="C40" s="13" t="s">
        <v>80</v>
      </c>
      <c r="D40" s="15"/>
      <c r="E40" s="16"/>
      <c r="F40" s="15"/>
      <c r="G40" s="16"/>
      <c r="H40" s="15"/>
      <c r="I40" s="16"/>
    </row>
    <row r="41" spans="1:9" s="10" customFormat="1" ht="15.75" customHeight="1" hidden="1">
      <c r="A41" s="13"/>
      <c r="B41" s="33" t="s">
        <v>82</v>
      </c>
      <c r="C41" s="13" t="s">
        <v>80</v>
      </c>
      <c r="D41" s="15"/>
      <c r="E41" s="16"/>
      <c r="F41" s="15"/>
      <c r="G41" s="16"/>
      <c r="H41" s="15"/>
      <c r="I41" s="16"/>
    </row>
    <row r="42" spans="1:9" s="10" customFormat="1" ht="15.75" customHeight="1" hidden="1">
      <c r="A42" s="14"/>
      <c r="B42" s="34" t="s">
        <v>81</v>
      </c>
      <c r="C42" s="14" t="s">
        <v>80</v>
      </c>
      <c r="D42" s="17"/>
      <c r="E42" s="18"/>
      <c r="F42" s="17"/>
      <c r="G42" s="18"/>
      <c r="H42" s="17"/>
      <c r="I42" s="18"/>
    </row>
    <row r="43" s="7" customFormat="1" ht="17.25" customHeight="1">
      <c r="A43" s="6" t="s">
        <v>79</v>
      </c>
    </row>
  </sheetData>
  <sheetProtection/>
  <mergeCells count="8">
    <mergeCell ref="F5:G5"/>
    <mergeCell ref="H5:I5"/>
    <mergeCell ref="A3:I3"/>
    <mergeCell ref="G1:I1"/>
    <mergeCell ref="A5:A6"/>
    <mergeCell ref="B5:B6"/>
    <mergeCell ref="C5:C6"/>
    <mergeCell ref="D5:E5"/>
  </mergeCells>
  <printOptions/>
  <pageMargins left="0.7874015748031497" right="0.7086614173228347" top="0.7874015748031497" bottom="0.3937007874015748" header="0.1968503937007874" footer="0.1968503937007874"/>
  <pageSetup fitToHeight="2"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B5:G9"/>
  <sheetViews>
    <sheetView zoomScalePageLayoutView="0" workbookViewId="0" topLeftCell="A1">
      <selection activeCell="D15" sqref="D15"/>
    </sheetView>
  </sheetViews>
  <sheetFormatPr defaultColWidth="9.00390625" defaultRowHeight="12.75"/>
  <cols>
    <col min="1" max="1" width="4.50390625" style="0" customWidth="1"/>
    <col min="2" max="2" width="6.00390625" style="0" customWidth="1"/>
    <col min="4" max="4" width="15.25390625" style="0" customWidth="1"/>
    <col min="5" max="5" width="16.00390625" style="0" customWidth="1"/>
    <col min="6" max="6" width="15.25390625" style="0" customWidth="1"/>
    <col min="7" max="7" width="14.375" style="0" customWidth="1"/>
  </cols>
  <sheetData>
    <row r="5" spans="2:7" ht="18" customHeight="1">
      <c r="B5" s="76" t="s">
        <v>156</v>
      </c>
      <c r="C5" s="76"/>
      <c r="D5" s="76"/>
      <c r="E5" s="76"/>
      <c r="F5" s="76"/>
      <c r="G5" s="76"/>
    </row>
    <row r="6" spans="2:7" ht="18" customHeight="1">
      <c r="B6" s="55"/>
      <c r="C6" s="55"/>
      <c r="D6" s="55"/>
      <c r="E6" s="55"/>
      <c r="F6" s="55"/>
      <c r="G6" s="55"/>
    </row>
    <row r="7" spans="2:7" ht="66">
      <c r="B7" s="77" t="s">
        <v>157</v>
      </c>
      <c r="C7" s="79" t="s">
        <v>158</v>
      </c>
      <c r="D7" s="57" t="s">
        <v>159</v>
      </c>
      <c r="E7" s="56" t="s">
        <v>160</v>
      </c>
      <c r="F7" s="79" t="s">
        <v>161</v>
      </c>
      <c r="G7" s="79" t="s">
        <v>162</v>
      </c>
    </row>
    <row r="8" spans="2:7" ht="12.75">
      <c r="B8" s="78"/>
      <c r="C8" s="80"/>
      <c r="D8" s="56" t="s">
        <v>163</v>
      </c>
      <c r="E8" s="56" t="s">
        <v>164</v>
      </c>
      <c r="F8" s="80"/>
      <c r="G8" s="80"/>
    </row>
    <row r="9" spans="2:7" ht="21.75" customHeight="1">
      <c r="B9" s="58">
        <v>1</v>
      </c>
      <c r="C9" s="59">
        <f>god+(B9-1)</f>
        <v>2015</v>
      </c>
      <c r="D9" s="60">
        <v>11.66</v>
      </c>
      <c r="E9" s="60">
        <v>5.17</v>
      </c>
      <c r="F9" s="61" t="s">
        <v>165</v>
      </c>
      <c r="G9" s="61" t="s">
        <v>166</v>
      </c>
    </row>
  </sheetData>
  <sheetProtection/>
  <mergeCells count="5">
    <mergeCell ref="B5:G5"/>
    <mergeCell ref="B7:B8"/>
    <mergeCell ref="C7:C8"/>
    <mergeCell ref="F7:F8"/>
    <mergeCell ref="G7:G8"/>
  </mergeCells>
  <dataValidations count="2">
    <dataValidation type="textLength" operator="lessThanOrEqual" allowBlank="1" showInputMessage="1" showErrorMessage="1" errorTitle="Ошибка" error="Допускается ввод не более 900 символов!" sqref="F9:G9">
      <formula1>900</formula1>
    </dataValidation>
    <dataValidation type="decimal" allowBlank="1" showErrorMessage="1" errorTitle="Ошибка" error="Допускается ввод только неотрицательных чисел!" sqref="D9:E9">
      <formula1>0</formula1>
      <formula2>9.99999999999999E+23</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2014-09-24T06:28:45Z</cp:lastPrinted>
  <dcterms:created xsi:type="dcterms:W3CDTF">2014-08-15T10:06:32Z</dcterms:created>
  <dcterms:modified xsi:type="dcterms:W3CDTF">2014-09-24T06:44:00Z</dcterms:modified>
  <cp:category/>
  <cp:version/>
  <cp:contentType/>
  <cp:contentStatus/>
</cp:coreProperties>
</file>